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ildrensdefenseorg-my.sharepoint.com/personal/abellmont_childrensdefense_org/Documents/Desktop/Expense Spreadsheets/"/>
    </mc:Choice>
  </mc:AlternateContent>
  <xr:revisionPtr revIDLastSave="0" documentId="8_{83DBDE7E-A047-4FAF-9E1E-9A8AA4EC264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PG" sheetId="1" r:id="rId1"/>
  </sheets>
  <definedNames>
    <definedName name="FPG_2009">FPG!$B$2:$B$25</definedName>
    <definedName name="FPG_2010">FPG!$C$2:$C$25</definedName>
    <definedName name="FPG_2011">FPG!$D$2:$D$25</definedName>
    <definedName name="FPG_2012">FPG!$E$2:$E$25</definedName>
    <definedName name="FPG_FamilySize">FPG!$A$2:$A$25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72" i="1" l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43" i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S11" i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B101" i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C72" i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43" i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R11" i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C101" i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D72" i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43" i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Q11" i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D101" i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C116" i="1" s="1"/>
  <c r="E72" i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43" i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P11" i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F43" i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O11" i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E101" i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D116" i="1" s="1"/>
  <c r="F72" i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L11" i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K11" i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J11" i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I11" i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H11" i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L2" i="1"/>
  <c r="K2" i="1"/>
  <c r="J2" i="1"/>
  <c r="I2" i="1"/>
  <c r="H2" i="1"/>
</calcChain>
</file>

<file path=xl/sharedStrings.xml><?xml version="1.0" encoding="utf-8"?>
<sst xmlns="http://schemas.openxmlformats.org/spreadsheetml/2006/main" count="71" uniqueCount="21">
  <si>
    <t>13590</t>
  </si>
  <si>
    <t>18310</t>
  </si>
  <si>
    <t>23030</t>
  </si>
  <si>
    <t>27750</t>
  </si>
  <si>
    <t>32470</t>
  </si>
  <si>
    <t>37190</t>
  </si>
  <si>
    <t>41910</t>
  </si>
  <si>
    <t>46630</t>
  </si>
  <si>
    <t>Instructions: Add cells only for the table that needs to be updated, shifting the current data a column to the right.Column B remains the data that is referenced in the program spreadsheets. Do not add a new column.</t>
  </si>
  <si>
    <t>January Program Data</t>
  </si>
  <si>
    <t>Family size</t>
  </si>
  <si>
    <t>July Program Data</t>
  </si>
  <si>
    <t>October Program Data</t>
  </si>
  <si>
    <t>14580</t>
  </si>
  <si>
    <t>19720</t>
  </si>
  <si>
    <t>24860</t>
  </si>
  <si>
    <t>30000</t>
  </si>
  <si>
    <t>35140</t>
  </si>
  <si>
    <t>40280</t>
  </si>
  <si>
    <t>45420</t>
  </si>
  <si>
    <t>50560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</si>
</sst>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444444"/>
      <name val="Calibri"/>
      <charset val="1"/>
    </font>
    <font>
      <sz val="11"/>
      <color rgb="FF1B1B1B"/>
      <name val="Calibri"/>
      <charset val="1"/>
    </font>
    <font>
      <b/>
      <sz val="11"/>
      <color rgb="FFFF0000"/>
      <name val="Calibri"/>
      <charset val="1"/>
    </font>
    <font>
      <b/>
      <sz val="11"/>
      <color rgb="FF000000"/>
      <name val="Cambria"/>
      <charset val="1"/>
    </font>
    <font>
      <sz val="11"/>
      <color rgb="FF000000"/>
      <name val="Cambria"/>
      <charset val="1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B1B1B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" fontId="2" fillId="2" borderId="1" xfId="0" applyNumberFormat="1" applyFont="1" applyFill="1" applyBorder="1" applyAlignment="1">
      <alignment horizontal="right" vertical="top" wrapText="1"/>
    </xf>
    <xf numFmtId="49" fontId="3" fillId="2" borderId="1" xfId="0" applyNumberFormat="1" applyFont="1" applyFill="1" applyBorder="1" applyAlignment="1">
      <alignment horizontal="right"/>
    </xf>
    <xf numFmtId="1" fontId="0" fillId="0" borderId="0" xfId="0" applyNumberFormat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3" borderId="2" xfId="0" applyFont="1" applyFill="1" applyBorder="1" applyAlignment="1">
      <alignment horizontal="right" wrapText="1"/>
    </xf>
    <xf numFmtId="0" fontId="5" fillId="3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0" fillId="3" borderId="2" xfId="0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" fontId="8" fillId="2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2" borderId="1" xfId="0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B1B1B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42" zoomScaleNormal="100" workbookViewId="0">
      <selection activeCell="C60" sqref="C60"/>
    </sheetView>
  </sheetViews>
  <sheetFormatPr defaultColWidth="14.44140625" defaultRowHeight="14.4" x14ac:dyDescent="0.3"/>
  <cols>
    <col min="1" max="1" width="21.6640625" customWidth="1"/>
    <col min="2" max="13" width="8.88671875" customWidth="1"/>
    <col min="14" max="14" width="12.109375" customWidth="1"/>
    <col min="15" max="15" width="15.44140625" customWidth="1"/>
    <col min="16" max="16" width="8.88671875" customWidth="1"/>
    <col min="17" max="17" width="8.88671875" style="17" customWidth="1"/>
    <col min="18" max="26" width="8.88671875" customWidth="1"/>
  </cols>
  <sheetData>
    <row r="1" spans="1:26" x14ac:dyDescent="0.3">
      <c r="A1" s="1"/>
      <c r="B1" s="1">
        <v>2009</v>
      </c>
      <c r="C1" s="1">
        <v>2010</v>
      </c>
      <c r="D1" s="1">
        <v>2011</v>
      </c>
      <c r="E1" s="1">
        <v>2012</v>
      </c>
      <c r="F1" s="1">
        <v>2013</v>
      </c>
      <c r="G1" s="1">
        <v>2014</v>
      </c>
      <c r="H1" s="1">
        <v>2015</v>
      </c>
      <c r="I1" s="1">
        <v>2016</v>
      </c>
      <c r="J1" s="1">
        <v>2017</v>
      </c>
      <c r="K1" s="1">
        <v>2018</v>
      </c>
      <c r="L1" s="1">
        <v>2019</v>
      </c>
      <c r="M1" s="1">
        <v>2020</v>
      </c>
      <c r="N1" s="1">
        <v>2021</v>
      </c>
      <c r="O1" s="1">
        <v>2022</v>
      </c>
      <c r="P1" s="1">
        <v>2023</v>
      </c>
      <c r="Q1" s="16">
        <v>2024</v>
      </c>
      <c r="R1" s="1">
        <v>2025</v>
      </c>
      <c r="S1" s="1">
        <v>2026</v>
      </c>
      <c r="T1" s="1"/>
      <c r="U1" s="1"/>
      <c r="V1" s="1"/>
      <c r="W1" s="1"/>
      <c r="X1" s="1"/>
      <c r="Y1" s="1"/>
      <c r="Z1" s="1"/>
    </row>
    <row r="2" spans="1:26" x14ac:dyDescent="0.3">
      <c r="A2" s="1">
        <v>0</v>
      </c>
      <c r="B2">
        <v>6800</v>
      </c>
      <c r="C2">
        <v>7090</v>
      </c>
      <c r="D2">
        <v>7090</v>
      </c>
      <c r="E2">
        <v>7070</v>
      </c>
      <c r="F2">
        <v>7210</v>
      </c>
      <c r="G2">
        <v>7470</v>
      </c>
      <c r="H2">
        <f>H3-4060</f>
        <v>7610</v>
      </c>
      <c r="I2">
        <f>I3-4180</f>
        <v>7880</v>
      </c>
      <c r="J2">
        <f>J3-4180</f>
        <v>7880</v>
      </c>
      <c r="K2">
        <f>K3-4320</f>
        <v>7820</v>
      </c>
      <c r="L2">
        <f>L3-4420</f>
        <v>8070</v>
      </c>
      <c r="M2" s="2">
        <v>8070</v>
      </c>
      <c r="N2" s="2">
        <v>8070</v>
      </c>
      <c r="O2" s="2">
        <v>8070</v>
      </c>
      <c r="P2" s="2">
        <v>8070</v>
      </c>
      <c r="Q2" s="15">
        <v>8070</v>
      </c>
      <c r="R2" s="19">
        <v>8070</v>
      </c>
      <c r="S2" s="19">
        <v>8070</v>
      </c>
    </row>
    <row r="3" spans="1:26" x14ac:dyDescent="0.3">
      <c r="A3" s="1">
        <v>1</v>
      </c>
      <c r="B3">
        <v>10400</v>
      </c>
      <c r="C3">
        <v>10830</v>
      </c>
      <c r="D3">
        <v>10830</v>
      </c>
      <c r="E3">
        <v>10890</v>
      </c>
      <c r="F3">
        <v>11170</v>
      </c>
      <c r="G3">
        <v>11490</v>
      </c>
      <c r="H3">
        <v>11670</v>
      </c>
      <c r="I3">
        <v>12060</v>
      </c>
      <c r="J3">
        <v>12060</v>
      </c>
      <c r="K3">
        <v>12140</v>
      </c>
      <c r="L3">
        <v>12490</v>
      </c>
      <c r="M3" s="2">
        <v>12760</v>
      </c>
      <c r="N3" s="2">
        <v>12760</v>
      </c>
      <c r="O3" s="3" t="s">
        <v>0</v>
      </c>
      <c r="P3" s="3" t="s">
        <v>13</v>
      </c>
      <c r="Q3" s="17">
        <v>15060</v>
      </c>
      <c r="R3">
        <v>15650</v>
      </c>
      <c r="S3">
        <v>15960</v>
      </c>
    </row>
    <row r="4" spans="1:26" x14ac:dyDescent="0.3">
      <c r="A4" s="1">
        <v>2</v>
      </c>
      <c r="B4">
        <v>14000</v>
      </c>
      <c r="C4">
        <v>14570</v>
      </c>
      <c r="D4">
        <v>14570</v>
      </c>
      <c r="E4">
        <v>14710</v>
      </c>
      <c r="F4">
        <v>15130</v>
      </c>
      <c r="G4">
        <v>15510</v>
      </c>
      <c r="H4">
        <v>15730</v>
      </c>
      <c r="I4">
        <v>16240</v>
      </c>
      <c r="J4">
        <v>16240</v>
      </c>
      <c r="K4">
        <v>16460</v>
      </c>
      <c r="L4">
        <v>16910</v>
      </c>
      <c r="M4" s="2">
        <v>17240</v>
      </c>
      <c r="N4" s="2">
        <v>17240</v>
      </c>
      <c r="O4" s="3" t="s">
        <v>1</v>
      </c>
      <c r="P4" s="3" t="s">
        <v>14</v>
      </c>
      <c r="Q4" s="17">
        <v>20440</v>
      </c>
      <c r="R4">
        <v>21150</v>
      </c>
      <c r="S4">
        <v>21640</v>
      </c>
    </row>
    <row r="5" spans="1:26" x14ac:dyDescent="0.3">
      <c r="A5" s="1">
        <v>3</v>
      </c>
      <c r="B5">
        <v>17600</v>
      </c>
      <c r="C5">
        <v>18310</v>
      </c>
      <c r="D5">
        <v>18310</v>
      </c>
      <c r="E5">
        <v>18530</v>
      </c>
      <c r="F5">
        <v>19090</v>
      </c>
      <c r="G5">
        <v>19530</v>
      </c>
      <c r="H5">
        <v>19790</v>
      </c>
      <c r="I5">
        <v>20420</v>
      </c>
      <c r="J5">
        <v>20420</v>
      </c>
      <c r="K5">
        <v>20780</v>
      </c>
      <c r="L5">
        <v>21330</v>
      </c>
      <c r="M5" s="2">
        <v>21720</v>
      </c>
      <c r="N5" s="2">
        <v>21720</v>
      </c>
      <c r="O5" s="3" t="s">
        <v>2</v>
      </c>
      <c r="P5" s="3" t="s">
        <v>15</v>
      </c>
      <c r="Q5" s="17">
        <v>25820</v>
      </c>
      <c r="R5">
        <v>26650</v>
      </c>
      <c r="S5">
        <v>27320</v>
      </c>
    </row>
    <row r="6" spans="1:26" x14ac:dyDescent="0.3">
      <c r="A6" s="1">
        <v>4</v>
      </c>
      <c r="B6">
        <v>21200</v>
      </c>
      <c r="C6">
        <v>22050</v>
      </c>
      <c r="D6">
        <v>22050</v>
      </c>
      <c r="E6">
        <v>22350</v>
      </c>
      <c r="F6">
        <v>23050</v>
      </c>
      <c r="G6">
        <v>23550</v>
      </c>
      <c r="H6">
        <v>23850</v>
      </c>
      <c r="I6">
        <v>24600</v>
      </c>
      <c r="J6">
        <v>24600</v>
      </c>
      <c r="K6">
        <v>25100</v>
      </c>
      <c r="L6">
        <v>25750</v>
      </c>
      <c r="M6" s="2">
        <v>26200</v>
      </c>
      <c r="N6" s="2">
        <v>26200</v>
      </c>
      <c r="O6" s="3" t="s">
        <v>3</v>
      </c>
      <c r="P6" s="3" t="s">
        <v>16</v>
      </c>
      <c r="Q6" s="17">
        <v>31200</v>
      </c>
      <c r="R6">
        <v>32150</v>
      </c>
      <c r="S6">
        <v>33000</v>
      </c>
    </row>
    <row r="7" spans="1:26" x14ac:dyDescent="0.3">
      <c r="A7" s="1">
        <v>5</v>
      </c>
      <c r="B7">
        <v>24800</v>
      </c>
      <c r="C7">
        <v>25790</v>
      </c>
      <c r="D7">
        <v>25790</v>
      </c>
      <c r="E7">
        <v>26170</v>
      </c>
      <c r="F7">
        <v>27010</v>
      </c>
      <c r="G7">
        <v>27570</v>
      </c>
      <c r="H7">
        <v>27910</v>
      </c>
      <c r="I7">
        <v>28780</v>
      </c>
      <c r="J7">
        <v>28780</v>
      </c>
      <c r="K7">
        <v>29420</v>
      </c>
      <c r="L7">
        <v>30170</v>
      </c>
      <c r="M7" s="2">
        <v>30680</v>
      </c>
      <c r="N7" s="2">
        <v>30680</v>
      </c>
      <c r="O7" s="3" t="s">
        <v>4</v>
      </c>
      <c r="P7" s="3" t="s">
        <v>17</v>
      </c>
      <c r="Q7" s="17">
        <v>36580</v>
      </c>
      <c r="R7">
        <v>37650</v>
      </c>
      <c r="S7">
        <v>38680</v>
      </c>
    </row>
    <row r="8" spans="1:26" x14ac:dyDescent="0.3">
      <c r="A8" s="1">
        <v>6</v>
      </c>
      <c r="B8">
        <v>28400</v>
      </c>
      <c r="C8">
        <v>29530</v>
      </c>
      <c r="D8">
        <v>29530</v>
      </c>
      <c r="E8">
        <v>29990</v>
      </c>
      <c r="F8">
        <v>30970</v>
      </c>
      <c r="G8">
        <v>31590</v>
      </c>
      <c r="H8">
        <v>31970</v>
      </c>
      <c r="I8">
        <v>32960</v>
      </c>
      <c r="J8">
        <v>32960</v>
      </c>
      <c r="K8">
        <v>33740</v>
      </c>
      <c r="L8">
        <v>34590</v>
      </c>
      <c r="M8" s="2">
        <v>35160</v>
      </c>
      <c r="N8" s="2">
        <v>35160</v>
      </c>
      <c r="O8" s="3" t="s">
        <v>5</v>
      </c>
      <c r="P8" s="3" t="s">
        <v>18</v>
      </c>
      <c r="Q8" s="18">
        <v>41960</v>
      </c>
      <c r="R8" s="20">
        <v>43150</v>
      </c>
      <c r="S8">
        <v>44360</v>
      </c>
    </row>
    <row r="9" spans="1:26" x14ac:dyDescent="0.3">
      <c r="A9" s="1">
        <v>7</v>
      </c>
      <c r="B9">
        <v>32000</v>
      </c>
      <c r="C9">
        <v>33270</v>
      </c>
      <c r="D9">
        <v>33270</v>
      </c>
      <c r="E9">
        <v>33810</v>
      </c>
      <c r="F9">
        <v>34930</v>
      </c>
      <c r="G9">
        <v>35610</v>
      </c>
      <c r="H9">
        <v>36030</v>
      </c>
      <c r="I9">
        <v>37140</v>
      </c>
      <c r="J9">
        <v>37140</v>
      </c>
      <c r="K9">
        <v>38060</v>
      </c>
      <c r="L9">
        <v>39010</v>
      </c>
      <c r="M9" s="2">
        <v>39640</v>
      </c>
      <c r="N9" s="2">
        <v>39640</v>
      </c>
      <c r="O9" s="3" t="s">
        <v>6</v>
      </c>
      <c r="P9" s="3" t="s">
        <v>19</v>
      </c>
      <c r="Q9" s="18">
        <v>47340</v>
      </c>
      <c r="R9" s="20">
        <v>48650</v>
      </c>
      <c r="S9">
        <v>50040</v>
      </c>
    </row>
    <row r="10" spans="1:26" x14ac:dyDescent="0.3">
      <c r="A10" s="1">
        <v>8</v>
      </c>
      <c r="B10">
        <v>35600</v>
      </c>
      <c r="C10">
        <v>37010</v>
      </c>
      <c r="D10">
        <v>37010</v>
      </c>
      <c r="E10">
        <v>37630</v>
      </c>
      <c r="F10">
        <v>38890</v>
      </c>
      <c r="G10">
        <v>39630</v>
      </c>
      <c r="H10">
        <v>40090</v>
      </c>
      <c r="I10">
        <v>41320</v>
      </c>
      <c r="J10">
        <v>41320</v>
      </c>
      <c r="K10">
        <v>42380</v>
      </c>
      <c r="L10">
        <v>43430</v>
      </c>
      <c r="M10" s="2">
        <v>44120</v>
      </c>
      <c r="N10" s="2">
        <v>44120</v>
      </c>
      <c r="O10" s="3" t="s">
        <v>7</v>
      </c>
      <c r="P10" s="3" t="s">
        <v>20</v>
      </c>
      <c r="Q10" s="18">
        <v>52720</v>
      </c>
      <c r="R10" s="20">
        <v>54150</v>
      </c>
      <c r="S10">
        <v>55720</v>
      </c>
    </row>
    <row r="11" spans="1:26" x14ac:dyDescent="0.3">
      <c r="A11" s="1">
        <v>9</v>
      </c>
      <c r="B11">
        <v>39200</v>
      </c>
      <c r="C11">
        <v>40750</v>
      </c>
      <c r="D11">
        <v>40750</v>
      </c>
      <c r="E11">
        <v>41450</v>
      </c>
      <c r="F11">
        <v>42850</v>
      </c>
      <c r="G11">
        <v>43650</v>
      </c>
      <c r="H11">
        <f t="shared" ref="H11:H25" si="0">4060+H10</f>
        <v>44150</v>
      </c>
      <c r="I11">
        <f t="shared" ref="I11:I25" si="1">I10+4180</f>
        <v>45500</v>
      </c>
      <c r="J11">
        <f t="shared" ref="J11:J25" si="2">J10+4180</f>
        <v>45500</v>
      </c>
      <c r="K11">
        <f t="shared" ref="K11:K26" si="3">K10+4320</f>
        <v>46700</v>
      </c>
      <c r="L11">
        <f t="shared" ref="L11:L26" si="4">4420+L10</f>
        <v>47850</v>
      </c>
      <c r="M11" s="4">
        <v>48600</v>
      </c>
      <c r="N11" s="4">
        <v>48600</v>
      </c>
      <c r="O11" s="4">
        <f t="shared" ref="O11:O26" si="5">O10+4720</f>
        <v>51350</v>
      </c>
      <c r="P11" s="4">
        <f>P10+5140</f>
        <v>55700</v>
      </c>
      <c r="Q11" s="18">
        <f>Q10+5380</f>
        <v>58100</v>
      </c>
      <c r="R11" s="20">
        <f>R10+5500</f>
        <v>59650</v>
      </c>
      <c r="S11">
        <f>S10+5680</f>
        <v>61400</v>
      </c>
    </row>
    <row r="12" spans="1:26" x14ac:dyDescent="0.3">
      <c r="A12" s="1">
        <v>10</v>
      </c>
      <c r="B12">
        <v>42800</v>
      </c>
      <c r="C12">
        <v>44490</v>
      </c>
      <c r="D12">
        <v>44490</v>
      </c>
      <c r="E12">
        <v>45270</v>
      </c>
      <c r="F12">
        <v>46810</v>
      </c>
      <c r="G12">
        <v>47670</v>
      </c>
      <c r="H12">
        <f t="shared" si="0"/>
        <v>48210</v>
      </c>
      <c r="I12">
        <f t="shared" si="1"/>
        <v>49680</v>
      </c>
      <c r="J12">
        <f t="shared" si="2"/>
        <v>49680</v>
      </c>
      <c r="K12">
        <f t="shared" si="3"/>
        <v>51020</v>
      </c>
      <c r="L12">
        <f t="shared" si="4"/>
        <v>52270</v>
      </c>
      <c r="M12" s="4">
        <v>53080</v>
      </c>
      <c r="N12" s="4">
        <v>53080</v>
      </c>
      <c r="O12" s="4">
        <f t="shared" si="5"/>
        <v>56070</v>
      </c>
      <c r="P12" s="4">
        <f t="shared" ref="P12:P26" si="6">P11+5140</f>
        <v>60840</v>
      </c>
      <c r="Q12" s="18">
        <f t="shared" ref="Q12:Q26" si="7">Q11+5380</f>
        <v>63480</v>
      </c>
      <c r="R12" s="20">
        <f t="shared" ref="R12:R26" si="8">R11+5500</f>
        <v>65150</v>
      </c>
      <c r="S12">
        <f t="shared" ref="S12:S26" si="9">S11+5680</f>
        <v>67080</v>
      </c>
    </row>
    <row r="13" spans="1:26" x14ac:dyDescent="0.3">
      <c r="A13" s="1">
        <v>11</v>
      </c>
      <c r="B13">
        <v>46400</v>
      </c>
      <c r="C13">
        <v>48230</v>
      </c>
      <c r="D13">
        <v>48230</v>
      </c>
      <c r="E13">
        <v>49090</v>
      </c>
      <c r="F13">
        <v>50770</v>
      </c>
      <c r="G13">
        <v>51690</v>
      </c>
      <c r="H13">
        <f t="shared" si="0"/>
        <v>52270</v>
      </c>
      <c r="I13">
        <f t="shared" si="1"/>
        <v>53860</v>
      </c>
      <c r="J13">
        <f t="shared" si="2"/>
        <v>53860</v>
      </c>
      <c r="K13">
        <f t="shared" si="3"/>
        <v>55340</v>
      </c>
      <c r="L13">
        <f t="shared" si="4"/>
        <v>56690</v>
      </c>
      <c r="M13" s="4">
        <v>57560</v>
      </c>
      <c r="N13" s="4">
        <v>57560</v>
      </c>
      <c r="O13" s="4">
        <f t="shared" si="5"/>
        <v>60790</v>
      </c>
      <c r="P13" s="4">
        <f t="shared" si="6"/>
        <v>65980</v>
      </c>
      <c r="Q13" s="18">
        <f t="shared" si="7"/>
        <v>68860</v>
      </c>
      <c r="R13" s="20">
        <f t="shared" si="8"/>
        <v>70650</v>
      </c>
      <c r="S13">
        <f t="shared" si="9"/>
        <v>72760</v>
      </c>
    </row>
    <row r="14" spans="1:26" x14ac:dyDescent="0.3">
      <c r="A14" s="1">
        <v>12</v>
      </c>
      <c r="B14">
        <v>50000</v>
      </c>
      <c r="C14">
        <v>51970</v>
      </c>
      <c r="D14">
        <v>51970</v>
      </c>
      <c r="E14">
        <v>52910</v>
      </c>
      <c r="F14">
        <v>54730</v>
      </c>
      <c r="G14">
        <v>55710</v>
      </c>
      <c r="H14">
        <f t="shared" si="0"/>
        <v>56330</v>
      </c>
      <c r="I14">
        <f t="shared" si="1"/>
        <v>58040</v>
      </c>
      <c r="J14">
        <f t="shared" si="2"/>
        <v>58040</v>
      </c>
      <c r="K14">
        <f t="shared" si="3"/>
        <v>59660</v>
      </c>
      <c r="L14">
        <f t="shared" si="4"/>
        <v>61110</v>
      </c>
      <c r="M14" s="4">
        <v>62040</v>
      </c>
      <c r="N14" s="4">
        <v>62040</v>
      </c>
      <c r="O14" s="4">
        <f t="shared" si="5"/>
        <v>65510</v>
      </c>
      <c r="P14" s="4">
        <f t="shared" si="6"/>
        <v>71120</v>
      </c>
      <c r="Q14" s="18">
        <f t="shared" si="7"/>
        <v>74240</v>
      </c>
      <c r="R14" s="20">
        <f t="shared" si="8"/>
        <v>76150</v>
      </c>
      <c r="S14">
        <f t="shared" si="9"/>
        <v>78440</v>
      </c>
    </row>
    <row r="15" spans="1:26" x14ac:dyDescent="0.3">
      <c r="A15" s="1">
        <v>13</v>
      </c>
      <c r="B15">
        <v>53600</v>
      </c>
      <c r="C15">
        <v>55710</v>
      </c>
      <c r="D15">
        <v>55710</v>
      </c>
      <c r="E15">
        <v>56730</v>
      </c>
      <c r="F15">
        <v>58690</v>
      </c>
      <c r="G15">
        <v>59730</v>
      </c>
      <c r="H15">
        <f t="shared" si="0"/>
        <v>60390</v>
      </c>
      <c r="I15">
        <f t="shared" si="1"/>
        <v>62220</v>
      </c>
      <c r="J15">
        <f t="shared" si="2"/>
        <v>62220</v>
      </c>
      <c r="K15">
        <f t="shared" si="3"/>
        <v>63980</v>
      </c>
      <c r="L15">
        <f t="shared" si="4"/>
        <v>65530</v>
      </c>
      <c r="M15" s="4">
        <v>66520</v>
      </c>
      <c r="N15" s="4">
        <v>66520</v>
      </c>
      <c r="O15" s="4">
        <f t="shared" si="5"/>
        <v>70230</v>
      </c>
      <c r="P15" s="4">
        <f t="shared" si="6"/>
        <v>76260</v>
      </c>
      <c r="Q15" s="18">
        <f t="shared" si="7"/>
        <v>79620</v>
      </c>
      <c r="R15" s="20">
        <f t="shared" si="8"/>
        <v>81650</v>
      </c>
      <c r="S15">
        <f t="shared" si="9"/>
        <v>84120</v>
      </c>
    </row>
    <row r="16" spans="1:26" x14ac:dyDescent="0.3">
      <c r="A16" s="1">
        <v>14</v>
      </c>
      <c r="B16">
        <v>57200</v>
      </c>
      <c r="C16">
        <v>59450</v>
      </c>
      <c r="D16">
        <v>59450</v>
      </c>
      <c r="E16">
        <v>60550</v>
      </c>
      <c r="F16">
        <v>62650</v>
      </c>
      <c r="G16">
        <v>63750</v>
      </c>
      <c r="H16">
        <f t="shared" si="0"/>
        <v>64450</v>
      </c>
      <c r="I16">
        <f t="shared" si="1"/>
        <v>66400</v>
      </c>
      <c r="J16">
        <f t="shared" si="2"/>
        <v>66400</v>
      </c>
      <c r="K16">
        <f t="shared" si="3"/>
        <v>68300</v>
      </c>
      <c r="L16">
        <f t="shared" si="4"/>
        <v>69950</v>
      </c>
      <c r="M16" s="4">
        <v>71000</v>
      </c>
      <c r="N16" s="4">
        <v>71000</v>
      </c>
      <c r="O16" s="4">
        <f t="shared" si="5"/>
        <v>74950</v>
      </c>
      <c r="P16" s="4">
        <f t="shared" si="6"/>
        <v>81400</v>
      </c>
      <c r="Q16" s="18">
        <f t="shared" si="7"/>
        <v>85000</v>
      </c>
      <c r="R16" s="20">
        <f t="shared" si="8"/>
        <v>87150</v>
      </c>
      <c r="S16">
        <f t="shared" si="9"/>
        <v>89800</v>
      </c>
    </row>
    <row r="17" spans="1:19" x14ac:dyDescent="0.3">
      <c r="A17" s="1">
        <v>15</v>
      </c>
      <c r="B17">
        <v>60800</v>
      </c>
      <c r="C17">
        <v>63190</v>
      </c>
      <c r="D17">
        <v>63190</v>
      </c>
      <c r="E17">
        <v>64370</v>
      </c>
      <c r="F17">
        <v>66610</v>
      </c>
      <c r="G17">
        <v>67770</v>
      </c>
      <c r="H17">
        <f t="shared" si="0"/>
        <v>68510</v>
      </c>
      <c r="I17">
        <f t="shared" si="1"/>
        <v>70580</v>
      </c>
      <c r="J17">
        <f t="shared" si="2"/>
        <v>70580</v>
      </c>
      <c r="K17">
        <f t="shared" si="3"/>
        <v>72620</v>
      </c>
      <c r="L17">
        <f t="shared" si="4"/>
        <v>74370</v>
      </c>
      <c r="M17" s="4">
        <v>75480</v>
      </c>
      <c r="N17" s="4">
        <v>75480</v>
      </c>
      <c r="O17" s="4">
        <f t="shared" si="5"/>
        <v>79670</v>
      </c>
      <c r="P17" s="4">
        <f t="shared" si="6"/>
        <v>86540</v>
      </c>
      <c r="Q17" s="18">
        <f t="shared" si="7"/>
        <v>90380</v>
      </c>
      <c r="R17" s="20">
        <f t="shared" si="8"/>
        <v>92650</v>
      </c>
      <c r="S17">
        <f t="shared" si="9"/>
        <v>95480</v>
      </c>
    </row>
    <row r="18" spans="1:19" x14ac:dyDescent="0.3">
      <c r="A18" s="1">
        <v>16</v>
      </c>
      <c r="B18">
        <v>64400</v>
      </c>
      <c r="C18">
        <v>66930</v>
      </c>
      <c r="D18">
        <v>66930</v>
      </c>
      <c r="E18">
        <v>68190</v>
      </c>
      <c r="F18">
        <v>70570</v>
      </c>
      <c r="G18">
        <v>71790</v>
      </c>
      <c r="H18">
        <f t="shared" si="0"/>
        <v>72570</v>
      </c>
      <c r="I18">
        <f t="shared" si="1"/>
        <v>74760</v>
      </c>
      <c r="J18">
        <f t="shared" si="2"/>
        <v>74760</v>
      </c>
      <c r="K18">
        <f t="shared" si="3"/>
        <v>76940</v>
      </c>
      <c r="L18">
        <f t="shared" si="4"/>
        <v>78790</v>
      </c>
      <c r="M18" s="4">
        <v>79960</v>
      </c>
      <c r="N18" s="4">
        <v>79960</v>
      </c>
      <c r="O18" s="4">
        <f t="shared" si="5"/>
        <v>84390</v>
      </c>
      <c r="P18" s="4">
        <f t="shared" si="6"/>
        <v>91680</v>
      </c>
      <c r="Q18" s="18">
        <f t="shared" si="7"/>
        <v>95760</v>
      </c>
      <c r="R18" s="20">
        <f t="shared" si="8"/>
        <v>98150</v>
      </c>
      <c r="S18">
        <f t="shared" si="9"/>
        <v>101160</v>
      </c>
    </row>
    <row r="19" spans="1:19" x14ac:dyDescent="0.3">
      <c r="A19" s="1">
        <v>17</v>
      </c>
      <c r="B19">
        <v>68000</v>
      </c>
      <c r="C19">
        <v>70670</v>
      </c>
      <c r="D19">
        <v>70670</v>
      </c>
      <c r="E19">
        <v>72010</v>
      </c>
      <c r="F19">
        <v>74530</v>
      </c>
      <c r="G19">
        <v>75810</v>
      </c>
      <c r="H19">
        <f t="shared" si="0"/>
        <v>76630</v>
      </c>
      <c r="I19">
        <f t="shared" si="1"/>
        <v>78940</v>
      </c>
      <c r="J19">
        <f t="shared" si="2"/>
        <v>78940</v>
      </c>
      <c r="K19">
        <f t="shared" si="3"/>
        <v>81260</v>
      </c>
      <c r="L19">
        <f t="shared" si="4"/>
        <v>83210</v>
      </c>
      <c r="M19" s="4">
        <v>84440</v>
      </c>
      <c r="N19" s="4">
        <v>84440</v>
      </c>
      <c r="O19" s="4">
        <f t="shared" si="5"/>
        <v>89110</v>
      </c>
      <c r="P19" s="4">
        <f t="shared" si="6"/>
        <v>96820</v>
      </c>
      <c r="Q19" s="18">
        <f t="shared" si="7"/>
        <v>101140</v>
      </c>
      <c r="R19" s="20">
        <f t="shared" si="8"/>
        <v>103650</v>
      </c>
      <c r="S19">
        <f t="shared" si="9"/>
        <v>106840</v>
      </c>
    </row>
    <row r="20" spans="1:19" x14ac:dyDescent="0.3">
      <c r="A20" s="1">
        <v>18</v>
      </c>
      <c r="B20">
        <v>71600</v>
      </c>
      <c r="C20">
        <v>74410</v>
      </c>
      <c r="D20">
        <v>74410</v>
      </c>
      <c r="E20">
        <v>75830</v>
      </c>
      <c r="F20">
        <v>78490</v>
      </c>
      <c r="G20">
        <v>79830</v>
      </c>
      <c r="H20">
        <f t="shared" si="0"/>
        <v>80690</v>
      </c>
      <c r="I20">
        <f t="shared" si="1"/>
        <v>83120</v>
      </c>
      <c r="J20">
        <f t="shared" si="2"/>
        <v>83120</v>
      </c>
      <c r="K20">
        <f t="shared" si="3"/>
        <v>85580</v>
      </c>
      <c r="L20">
        <f t="shared" si="4"/>
        <v>87630</v>
      </c>
      <c r="M20" s="4">
        <v>88920</v>
      </c>
      <c r="N20" s="4">
        <v>88920</v>
      </c>
      <c r="O20" s="4">
        <f t="shared" si="5"/>
        <v>93830</v>
      </c>
      <c r="P20" s="4">
        <f t="shared" si="6"/>
        <v>101960</v>
      </c>
      <c r="Q20" s="18">
        <f t="shared" si="7"/>
        <v>106520</v>
      </c>
      <c r="R20" s="20">
        <f t="shared" si="8"/>
        <v>109150</v>
      </c>
      <c r="S20">
        <f t="shared" si="9"/>
        <v>112520</v>
      </c>
    </row>
    <row r="21" spans="1:19" ht="15.75" customHeight="1" x14ac:dyDescent="0.3">
      <c r="A21" s="1">
        <v>19</v>
      </c>
      <c r="B21">
        <v>75200</v>
      </c>
      <c r="C21">
        <v>78150</v>
      </c>
      <c r="D21">
        <v>78150</v>
      </c>
      <c r="E21">
        <v>79650</v>
      </c>
      <c r="F21">
        <v>82450</v>
      </c>
      <c r="G21">
        <v>83850</v>
      </c>
      <c r="H21">
        <f t="shared" si="0"/>
        <v>84750</v>
      </c>
      <c r="I21">
        <f t="shared" si="1"/>
        <v>87300</v>
      </c>
      <c r="J21">
        <f t="shared" si="2"/>
        <v>87300</v>
      </c>
      <c r="K21">
        <f t="shared" si="3"/>
        <v>89900</v>
      </c>
      <c r="L21">
        <f t="shared" si="4"/>
        <v>92050</v>
      </c>
      <c r="M21" s="4">
        <v>93400</v>
      </c>
      <c r="N21" s="4">
        <v>93400</v>
      </c>
      <c r="O21" s="4">
        <f t="shared" si="5"/>
        <v>98550</v>
      </c>
      <c r="P21" s="4">
        <f t="shared" si="6"/>
        <v>107100</v>
      </c>
      <c r="Q21" s="18">
        <f t="shared" si="7"/>
        <v>111900</v>
      </c>
      <c r="R21" s="20">
        <f t="shared" si="8"/>
        <v>114650</v>
      </c>
      <c r="S21">
        <f t="shared" si="9"/>
        <v>118200</v>
      </c>
    </row>
    <row r="22" spans="1:19" ht="15.75" customHeight="1" x14ac:dyDescent="0.3">
      <c r="A22" s="1">
        <v>20</v>
      </c>
      <c r="B22">
        <v>78800</v>
      </c>
      <c r="C22">
        <v>81890</v>
      </c>
      <c r="D22">
        <v>81890</v>
      </c>
      <c r="E22">
        <v>83470</v>
      </c>
      <c r="F22">
        <v>86410</v>
      </c>
      <c r="G22">
        <v>87870</v>
      </c>
      <c r="H22">
        <f t="shared" si="0"/>
        <v>88810</v>
      </c>
      <c r="I22">
        <f t="shared" si="1"/>
        <v>91480</v>
      </c>
      <c r="J22">
        <f t="shared" si="2"/>
        <v>91480</v>
      </c>
      <c r="K22">
        <f t="shared" si="3"/>
        <v>94220</v>
      </c>
      <c r="L22">
        <f t="shared" si="4"/>
        <v>96470</v>
      </c>
      <c r="M22" s="4">
        <v>97880</v>
      </c>
      <c r="N22" s="4">
        <v>97880</v>
      </c>
      <c r="O22" s="4">
        <f t="shared" si="5"/>
        <v>103270</v>
      </c>
      <c r="P22" s="4">
        <f t="shared" si="6"/>
        <v>112240</v>
      </c>
      <c r="Q22" s="18">
        <f t="shared" si="7"/>
        <v>117280</v>
      </c>
      <c r="R22" s="20">
        <f t="shared" si="8"/>
        <v>120150</v>
      </c>
      <c r="S22">
        <f t="shared" si="9"/>
        <v>123880</v>
      </c>
    </row>
    <row r="23" spans="1:19" ht="15.75" customHeight="1" x14ac:dyDescent="0.3">
      <c r="A23" s="1">
        <v>21</v>
      </c>
      <c r="B23">
        <v>82400</v>
      </c>
      <c r="C23">
        <v>85630</v>
      </c>
      <c r="D23">
        <v>85630</v>
      </c>
      <c r="E23">
        <v>87290</v>
      </c>
      <c r="F23">
        <v>90370</v>
      </c>
      <c r="G23">
        <v>91890</v>
      </c>
      <c r="H23">
        <f t="shared" si="0"/>
        <v>92870</v>
      </c>
      <c r="I23">
        <f t="shared" si="1"/>
        <v>95660</v>
      </c>
      <c r="J23">
        <f t="shared" si="2"/>
        <v>95660</v>
      </c>
      <c r="K23">
        <f t="shared" si="3"/>
        <v>98540</v>
      </c>
      <c r="L23">
        <f t="shared" si="4"/>
        <v>100890</v>
      </c>
      <c r="M23" s="4">
        <v>102360</v>
      </c>
      <c r="N23" s="4">
        <v>102360</v>
      </c>
      <c r="O23" s="4">
        <f t="shared" si="5"/>
        <v>107990</v>
      </c>
      <c r="P23" s="4">
        <f t="shared" si="6"/>
        <v>117380</v>
      </c>
      <c r="Q23" s="18">
        <f t="shared" si="7"/>
        <v>122660</v>
      </c>
      <c r="R23" s="20">
        <f t="shared" si="8"/>
        <v>125650</v>
      </c>
      <c r="S23">
        <f t="shared" si="9"/>
        <v>129560</v>
      </c>
    </row>
    <row r="24" spans="1:19" ht="15.75" customHeight="1" x14ac:dyDescent="0.3">
      <c r="A24" s="1">
        <v>22</v>
      </c>
      <c r="B24">
        <v>86000</v>
      </c>
      <c r="C24">
        <v>89370</v>
      </c>
      <c r="D24">
        <v>89370</v>
      </c>
      <c r="E24">
        <v>91110</v>
      </c>
      <c r="F24">
        <v>94330</v>
      </c>
      <c r="G24">
        <v>95910</v>
      </c>
      <c r="H24">
        <f t="shared" si="0"/>
        <v>96930</v>
      </c>
      <c r="I24">
        <f t="shared" si="1"/>
        <v>99840</v>
      </c>
      <c r="J24">
        <f t="shared" si="2"/>
        <v>99840</v>
      </c>
      <c r="K24">
        <f t="shared" si="3"/>
        <v>102860</v>
      </c>
      <c r="L24">
        <f t="shared" si="4"/>
        <v>105310</v>
      </c>
      <c r="M24" s="4">
        <v>106840</v>
      </c>
      <c r="N24" s="4">
        <v>106840</v>
      </c>
      <c r="O24" s="4">
        <f t="shared" si="5"/>
        <v>112710</v>
      </c>
      <c r="P24" s="4">
        <f t="shared" si="6"/>
        <v>122520</v>
      </c>
      <c r="Q24" s="18">
        <f t="shared" si="7"/>
        <v>128040</v>
      </c>
      <c r="R24" s="20">
        <f t="shared" si="8"/>
        <v>131150</v>
      </c>
      <c r="S24">
        <f t="shared" si="9"/>
        <v>135240</v>
      </c>
    </row>
    <row r="25" spans="1:19" ht="15.75" customHeight="1" x14ac:dyDescent="0.3">
      <c r="A25" s="1">
        <v>23</v>
      </c>
      <c r="B25">
        <v>89600</v>
      </c>
      <c r="C25">
        <v>93110</v>
      </c>
      <c r="D25">
        <v>93110</v>
      </c>
      <c r="E25">
        <v>94930</v>
      </c>
      <c r="F25">
        <v>98290</v>
      </c>
      <c r="G25">
        <v>99930</v>
      </c>
      <c r="H25">
        <f t="shared" si="0"/>
        <v>100990</v>
      </c>
      <c r="I25">
        <f t="shared" si="1"/>
        <v>104020</v>
      </c>
      <c r="J25">
        <f t="shared" si="2"/>
        <v>104020</v>
      </c>
      <c r="K25">
        <f t="shared" si="3"/>
        <v>107180</v>
      </c>
      <c r="L25">
        <f t="shared" si="4"/>
        <v>109730</v>
      </c>
      <c r="M25" s="4">
        <v>111320</v>
      </c>
      <c r="N25" s="4">
        <v>111320</v>
      </c>
      <c r="O25" s="4">
        <f t="shared" si="5"/>
        <v>117430</v>
      </c>
      <c r="P25" s="4">
        <f t="shared" si="6"/>
        <v>127660</v>
      </c>
      <c r="Q25" s="18">
        <f t="shared" si="7"/>
        <v>133420</v>
      </c>
      <c r="R25" s="20">
        <f t="shared" si="8"/>
        <v>136650</v>
      </c>
      <c r="S25">
        <f t="shared" si="9"/>
        <v>140920</v>
      </c>
    </row>
    <row r="26" spans="1:19" ht="15.75" customHeight="1" x14ac:dyDescent="0.3">
      <c r="A26" s="1">
        <v>24</v>
      </c>
      <c r="K26">
        <f t="shared" si="3"/>
        <v>111500</v>
      </c>
      <c r="L26">
        <f t="shared" si="4"/>
        <v>114150</v>
      </c>
      <c r="M26" s="4">
        <v>115800</v>
      </c>
      <c r="N26" s="4">
        <v>115800</v>
      </c>
      <c r="O26" s="4">
        <f t="shared" si="5"/>
        <v>122150</v>
      </c>
      <c r="P26" s="4">
        <f t="shared" si="6"/>
        <v>132800</v>
      </c>
      <c r="Q26" s="18">
        <f t="shared" si="7"/>
        <v>138800</v>
      </c>
      <c r="R26" s="20">
        <f t="shared" si="8"/>
        <v>142150</v>
      </c>
      <c r="S26">
        <f t="shared" si="9"/>
        <v>146600</v>
      </c>
    </row>
    <row r="27" spans="1:19" ht="15.75" customHeight="1" x14ac:dyDescent="0.3">
      <c r="A27" s="1"/>
    </row>
    <row r="28" spans="1:19" ht="15.75" customHeight="1" x14ac:dyDescent="0.3">
      <c r="A28" s="1"/>
    </row>
    <row r="29" spans="1:19" ht="15.75" customHeight="1" x14ac:dyDescent="0.3">
      <c r="A29" s="1"/>
    </row>
    <row r="30" spans="1:19" ht="30" customHeight="1" x14ac:dyDescent="0.3">
      <c r="A30" s="22" t="s">
        <v>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9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9" ht="30" customHeight="1" x14ac:dyDescent="0.3">
      <c r="A32" s="23" t="s">
        <v>9</v>
      </c>
      <c r="B32" s="23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20" ht="15.75" customHeight="1" x14ac:dyDescent="0.3">
      <c r="A33" s="6" t="s">
        <v>10</v>
      </c>
      <c r="B33" s="1">
        <v>2026</v>
      </c>
      <c r="C33" s="1">
        <v>2025</v>
      </c>
      <c r="D33" s="16">
        <v>2024</v>
      </c>
      <c r="E33" s="1">
        <v>2023</v>
      </c>
      <c r="F33" s="1">
        <v>2022</v>
      </c>
      <c r="G33" s="7">
        <v>2021</v>
      </c>
      <c r="H33" s="7">
        <v>2020</v>
      </c>
      <c r="I33" s="7">
        <v>2019</v>
      </c>
      <c r="J33" s="8">
        <v>2018</v>
      </c>
      <c r="K33" s="9">
        <v>2017</v>
      </c>
      <c r="L33" s="9">
        <v>2016</v>
      </c>
      <c r="M33" s="9">
        <v>2015</v>
      </c>
      <c r="N33" s="9">
        <v>2014</v>
      </c>
      <c r="O33" s="9">
        <v>2013</v>
      </c>
      <c r="P33" s="9">
        <v>2012</v>
      </c>
      <c r="Q33" s="9">
        <v>2011</v>
      </c>
      <c r="R33" s="9">
        <v>2010</v>
      </c>
      <c r="S33" s="9">
        <v>2009</v>
      </c>
      <c r="T33" s="17"/>
    </row>
    <row r="34" spans="1:20" ht="15.75" customHeight="1" x14ac:dyDescent="0.3">
      <c r="A34" s="9">
        <v>0</v>
      </c>
      <c r="B34" s="19">
        <v>8070</v>
      </c>
      <c r="C34" s="19">
        <v>8070</v>
      </c>
      <c r="D34" s="15">
        <v>8070</v>
      </c>
      <c r="E34" s="2">
        <v>8070</v>
      </c>
      <c r="F34" s="2">
        <v>8070</v>
      </c>
      <c r="G34" s="2">
        <v>8070</v>
      </c>
      <c r="H34" s="2">
        <v>8070</v>
      </c>
      <c r="I34" s="10">
        <v>8070</v>
      </c>
      <c r="J34" s="11">
        <v>7820</v>
      </c>
      <c r="K34" s="12">
        <v>7880</v>
      </c>
      <c r="L34" s="12">
        <v>7880</v>
      </c>
      <c r="M34" s="12">
        <v>7610</v>
      </c>
      <c r="N34" s="12">
        <v>7470</v>
      </c>
      <c r="O34" s="12">
        <v>7210</v>
      </c>
      <c r="P34" s="12">
        <v>7070</v>
      </c>
      <c r="Q34" s="12">
        <v>7090</v>
      </c>
      <c r="R34" s="12">
        <v>7090</v>
      </c>
      <c r="S34" s="12">
        <v>6800</v>
      </c>
      <c r="T34" s="17"/>
    </row>
    <row r="35" spans="1:20" ht="15.75" customHeight="1" x14ac:dyDescent="0.3">
      <c r="A35" s="9">
        <v>1</v>
      </c>
      <c r="B35">
        <v>15960</v>
      </c>
      <c r="C35">
        <v>15650</v>
      </c>
      <c r="D35" s="17">
        <v>15060</v>
      </c>
      <c r="E35" s="3" t="s">
        <v>13</v>
      </c>
      <c r="F35" s="3" t="s">
        <v>0</v>
      </c>
      <c r="G35" s="2">
        <v>12760</v>
      </c>
      <c r="H35" s="2">
        <v>12760</v>
      </c>
      <c r="I35" s="10">
        <v>12490</v>
      </c>
      <c r="J35" s="11">
        <v>12140</v>
      </c>
      <c r="K35" s="12">
        <v>12060</v>
      </c>
      <c r="L35" s="12">
        <v>12060</v>
      </c>
      <c r="M35" s="12">
        <v>11670</v>
      </c>
      <c r="N35" s="12">
        <v>11490</v>
      </c>
      <c r="O35" s="12">
        <v>11170</v>
      </c>
      <c r="P35" s="12">
        <v>10890</v>
      </c>
      <c r="Q35" s="12">
        <v>10830</v>
      </c>
      <c r="R35" s="12">
        <v>10830</v>
      </c>
      <c r="S35" s="12">
        <v>10400</v>
      </c>
      <c r="T35" s="17"/>
    </row>
    <row r="36" spans="1:20" ht="15.75" customHeight="1" x14ac:dyDescent="0.3">
      <c r="A36" s="9">
        <v>2</v>
      </c>
      <c r="B36">
        <v>21640</v>
      </c>
      <c r="C36">
        <v>21150</v>
      </c>
      <c r="D36" s="17">
        <v>20440</v>
      </c>
      <c r="E36" s="3" t="s">
        <v>14</v>
      </c>
      <c r="F36" s="3" t="s">
        <v>1</v>
      </c>
      <c r="G36" s="2">
        <v>17240</v>
      </c>
      <c r="H36" s="2">
        <v>17240</v>
      </c>
      <c r="I36" s="10">
        <v>16910</v>
      </c>
      <c r="J36" s="11">
        <v>16460</v>
      </c>
      <c r="K36" s="12">
        <v>16240</v>
      </c>
      <c r="L36" s="12">
        <v>16240</v>
      </c>
      <c r="M36" s="12">
        <v>15730</v>
      </c>
      <c r="N36" s="12">
        <v>15510</v>
      </c>
      <c r="O36" s="12">
        <v>15130</v>
      </c>
      <c r="P36" s="12">
        <v>14710</v>
      </c>
      <c r="Q36" s="12">
        <v>14570</v>
      </c>
      <c r="R36" s="12">
        <v>14570</v>
      </c>
      <c r="S36" s="12">
        <v>14000</v>
      </c>
      <c r="T36" s="17"/>
    </row>
    <row r="37" spans="1:20" ht="15.75" customHeight="1" x14ac:dyDescent="0.3">
      <c r="A37" s="9">
        <v>3</v>
      </c>
      <c r="B37">
        <v>27320</v>
      </c>
      <c r="C37">
        <v>26650</v>
      </c>
      <c r="D37" s="17">
        <v>25820</v>
      </c>
      <c r="E37" s="3" t="s">
        <v>15</v>
      </c>
      <c r="F37" s="3" t="s">
        <v>2</v>
      </c>
      <c r="G37" s="2">
        <v>21720</v>
      </c>
      <c r="H37" s="2">
        <v>21720</v>
      </c>
      <c r="I37" s="10">
        <v>21330</v>
      </c>
      <c r="J37" s="11">
        <v>20780</v>
      </c>
      <c r="K37" s="12">
        <v>20420</v>
      </c>
      <c r="L37" s="12">
        <v>20420</v>
      </c>
      <c r="M37" s="12">
        <v>19790</v>
      </c>
      <c r="N37" s="12">
        <v>19530</v>
      </c>
      <c r="O37" s="12">
        <v>19090</v>
      </c>
      <c r="P37" s="12">
        <v>18530</v>
      </c>
      <c r="Q37" s="12">
        <v>18310</v>
      </c>
      <c r="R37" s="12">
        <v>18310</v>
      </c>
      <c r="S37" s="12">
        <v>17600</v>
      </c>
      <c r="T37" s="17"/>
    </row>
    <row r="38" spans="1:20" ht="15.75" customHeight="1" x14ac:dyDescent="0.3">
      <c r="A38" s="9">
        <v>4</v>
      </c>
      <c r="B38">
        <v>33000</v>
      </c>
      <c r="C38">
        <v>32150</v>
      </c>
      <c r="D38" s="17">
        <v>31200</v>
      </c>
      <c r="E38" s="3" t="s">
        <v>16</v>
      </c>
      <c r="F38" s="3" t="s">
        <v>3</v>
      </c>
      <c r="G38" s="2">
        <v>26200</v>
      </c>
      <c r="H38" s="2">
        <v>26200</v>
      </c>
      <c r="I38" s="10">
        <v>25750</v>
      </c>
      <c r="J38" s="11">
        <v>25100</v>
      </c>
      <c r="K38" s="12">
        <v>24600</v>
      </c>
      <c r="L38" s="12">
        <v>24600</v>
      </c>
      <c r="M38" s="12">
        <v>23850</v>
      </c>
      <c r="N38" s="12">
        <v>23550</v>
      </c>
      <c r="O38" s="12">
        <v>23050</v>
      </c>
      <c r="P38" s="12">
        <v>22350</v>
      </c>
      <c r="Q38" s="12">
        <v>22050</v>
      </c>
      <c r="R38" s="12">
        <v>22050</v>
      </c>
      <c r="S38" s="12">
        <v>21200</v>
      </c>
      <c r="T38" s="17"/>
    </row>
    <row r="39" spans="1:20" ht="15.75" customHeight="1" x14ac:dyDescent="0.3">
      <c r="A39" s="9">
        <v>5</v>
      </c>
      <c r="B39">
        <v>38680</v>
      </c>
      <c r="C39">
        <v>37650</v>
      </c>
      <c r="D39" s="17">
        <v>36580</v>
      </c>
      <c r="E39" s="3" t="s">
        <v>17</v>
      </c>
      <c r="F39" s="3" t="s">
        <v>4</v>
      </c>
      <c r="G39" s="2">
        <v>30680</v>
      </c>
      <c r="H39" s="2">
        <v>30680</v>
      </c>
      <c r="I39" s="10">
        <v>30170</v>
      </c>
      <c r="J39" s="11">
        <v>29420</v>
      </c>
      <c r="K39" s="12">
        <v>28780</v>
      </c>
      <c r="L39" s="12">
        <v>28780</v>
      </c>
      <c r="M39" s="12">
        <v>27910</v>
      </c>
      <c r="N39" s="12">
        <v>27570</v>
      </c>
      <c r="O39" s="12">
        <v>27010</v>
      </c>
      <c r="P39" s="12">
        <v>26170</v>
      </c>
      <c r="Q39" s="12">
        <v>25790</v>
      </c>
      <c r="R39" s="12">
        <v>25790</v>
      </c>
      <c r="S39" s="12">
        <v>24800</v>
      </c>
      <c r="T39" s="17"/>
    </row>
    <row r="40" spans="1:20" ht="15.75" customHeight="1" x14ac:dyDescent="0.3">
      <c r="A40" s="9">
        <v>6</v>
      </c>
      <c r="B40">
        <v>44360</v>
      </c>
      <c r="C40" s="20">
        <v>43150</v>
      </c>
      <c r="D40" s="18">
        <v>41960</v>
      </c>
      <c r="E40" s="3" t="s">
        <v>18</v>
      </c>
      <c r="F40" s="3" t="s">
        <v>5</v>
      </c>
      <c r="G40" s="2">
        <v>35160</v>
      </c>
      <c r="H40" s="2">
        <v>35160</v>
      </c>
      <c r="I40" s="10">
        <v>34590</v>
      </c>
      <c r="J40" s="11">
        <v>33740</v>
      </c>
      <c r="K40" s="12">
        <v>32960</v>
      </c>
      <c r="L40" s="12">
        <v>32960</v>
      </c>
      <c r="M40" s="12">
        <v>31970</v>
      </c>
      <c r="N40" s="12">
        <v>31590</v>
      </c>
      <c r="O40" s="12">
        <v>30970</v>
      </c>
      <c r="P40" s="12">
        <v>29990</v>
      </c>
      <c r="Q40" s="12">
        <v>29530</v>
      </c>
      <c r="R40" s="12">
        <v>29530</v>
      </c>
      <c r="S40" s="12">
        <v>28400</v>
      </c>
      <c r="T40" s="17"/>
    </row>
    <row r="41" spans="1:20" ht="15.75" customHeight="1" x14ac:dyDescent="0.3">
      <c r="A41" s="9">
        <v>7</v>
      </c>
      <c r="B41">
        <v>50040</v>
      </c>
      <c r="C41" s="20">
        <v>48650</v>
      </c>
      <c r="D41" s="18">
        <v>47340</v>
      </c>
      <c r="E41" s="3" t="s">
        <v>19</v>
      </c>
      <c r="F41" s="3" t="s">
        <v>6</v>
      </c>
      <c r="G41" s="2">
        <v>39640</v>
      </c>
      <c r="H41" s="2">
        <v>39640</v>
      </c>
      <c r="I41" s="10">
        <v>39010</v>
      </c>
      <c r="J41" s="11">
        <v>38060</v>
      </c>
      <c r="K41" s="12">
        <v>37140</v>
      </c>
      <c r="L41" s="12">
        <v>37140</v>
      </c>
      <c r="M41" s="12">
        <v>36030</v>
      </c>
      <c r="N41" s="12">
        <v>35610</v>
      </c>
      <c r="O41" s="12">
        <v>34930</v>
      </c>
      <c r="P41" s="12">
        <v>33810</v>
      </c>
      <c r="Q41" s="12">
        <v>33270</v>
      </c>
      <c r="R41" s="12">
        <v>33270</v>
      </c>
      <c r="S41" s="12">
        <v>32000</v>
      </c>
      <c r="T41" s="17"/>
    </row>
    <row r="42" spans="1:20" ht="15.75" customHeight="1" x14ac:dyDescent="0.3">
      <c r="A42" s="9">
        <v>8</v>
      </c>
      <c r="B42">
        <v>55720</v>
      </c>
      <c r="C42" s="20">
        <v>54150</v>
      </c>
      <c r="D42" s="18">
        <v>52720</v>
      </c>
      <c r="E42" s="3" t="s">
        <v>20</v>
      </c>
      <c r="F42" s="3" t="s">
        <v>7</v>
      </c>
      <c r="G42" s="2">
        <v>44120</v>
      </c>
      <c r="H42" s="2">
        <v>44120</v>
      </c>
      <c r="I42" s="10">
        <v>43430</v>
      </c>
      <c r="J42" s="11">
        <v>42380</v>
      </c>
      <c r="K42" s="12">
        <v>41320</v>
      </c>
      <c r="L42" s="12">
        <v>41320</v>
      </c>
      <c r="M42" s="12">
        <v>40090</v>
      </c>
      <c r="N42" s="12">
        <v>39630</v>
      </c>
      <c r="O42" s="12">
        <v>38890</v>
      </c>
      <c r="P42" s="12">
        <v>37630</v>
      </c>
      <c r="Q42" s="12">
        <v>37010</v>
      </c>
      <c r="R42" s="12">
        <v>37010</v>
      </c>
      <c r="S42" s="12">
        <v>35600</v>
      </c>
      <c r="T42" s="17"/>
    </row>
    <row r="43" spans="1:20" ht="15.75" customHeight="1" x14ac:dyDescent="0.3">
      <c r="A43" s="9">
        <v>9</v>
      </c>
      <c r="B43">
        <f>B42+5680</f>
        <v>61400</v>
      </c>
      <c r="C43" s="20">
        <f>C42+5500</f>
        <v>59650</v>
      </c>
      <c r="D43" s="18">
        <f>D42+5380</f>
        <v>58100</v>
      </c>
      <c r="E43" s="4">
        <f>E42+5140</f>
        <v>55700</v>
      </c>
      <c r="F43" s="4">
        <f t="shared" ref="F43:F58" si="10">F42+4720</f>
        <v>51350</v>
      </c>
      <c r="G43" s="4">
        <v>48600</v>
      </c>
      <c r="H43" s="4">
        <v>48600</v>
      </c>
      <c r="I43" s="10">
        <v>47850</v>
      </c>
      <c r="J43" s="11">
        <v>46700</v>
      </c>
      <c r="K43" s="12">
        <v>45500</v>
      </c>
      <c r="L43" s="12">
        <v>45500</v>
      </c>
      <c r="M43" s="12">
        <v>44150</v>
      </c>
      <c r="N43" s="12">
        <v>43650</v>
      </c>
      <c r="O43" s="12">
        <v>42850</v>
      </c>
      <c r="P43" s="12">
        <v>41450</v>
      </c>
      <c r="Q43" s="12">
        <v>40750</v>
      </c>
      <c r="R43" s="12">
        <v>40750</v>
      </c>
      <c r="S43" s="12">
        <v>39200</v>
      </c>
      <c r="T43" s="17"/>
    </row>
    <row r="44" spans="1:20" ht="15.75" customHeight="1" x14ac:dyDescent="0.3">
      <c r="A44" s="9">
        <v>10</v>
      </c>
      <c r="B44">
        <f t="shared" ref="B44:B58" si="11">B43+5680</f>
        <v>67080</v>
      </c>
      <c r="C44" s="20">
        <f t="shared" ref="C44:C58" si="12">C43+5500</f>
        <v>65150</v>
      </c>
      <c r="D44" s="18">
        <f t="shared" ref="D44:D58" si="13">D43+5380</f>
        <v>63480</v>
      </c>
      <c r="E44" s="4">
        <f t="shared" ref="E44:E58" si="14">E43+5140</f>
        <v>60840</v>
      </c>
      <c r="F44" s="4">
        <f t="shared" si="10"/>
        <v>56070</v>
      </c>
      <c r="G44" s="4">
        <v>53080</v>
      </c>
      <c r="H44" s="4">
        <v>53080</v>
      </c>
      <c r="I44" s="10">
        <v>52270</v>
      </c>
      <c r="J44" s="11">
        <v>51020</v>
      </c>
      <c r="K44" s="12">
        <v>49680</v>
      </c>
      <c r="L44" s="12">
        <v>49680</v>
      </c>
      <c r="M44" s="12">
        <v>48210</v>
      </c>
      <c r="N44" s="12">
        <v>47670</v>
      </c>
      <c r="O44" s="12">
        <v>46810</v>
      </c>
      <c r="P44" s="12">
        <v>45270</v>
      </c>
      <c r="Q44" s="12">
        <v>44490</v>
      </c>
      <c r="R44" s="12">
        <v>44490</v>
      </c>
      <c r="S44" s="12">
        <v>42800</v>
      </c>
      <c r="T44" s="17"/>
    </row>
    <row r="45" spans="1:20" ht="15.75" customHeight="1" x14ac:dyDescent="0.3">
      <c r="A45" s="9">
        <v>11</v>
      </c>
      <c r="B45">
        <f t="shared" si="11"/>
        <v>72760</v>
      </c>
      <c r="C45" s="20">
        <f t="shared" si="12"/>
        <v>70650</v>
      </c>
      <c r="D45" s="18">
        <f t="shared" si="13"/>
        <v>68860</v>
      </c>
      <c r="E45" s="4">
        <f t="shared" si="14"/>
        <v>65980</v>
      </c>
      <c r="F45" s="4">
        <f t="shared" si="10"/>
        <v>60790</v>
      </c>
      <c r="G45" s="4">
        <v>57560</v>
      </c>
      <c r="H45" s="4">
        <v>57560</v>
      </c>
      <c r="I45" s="10">
        <v>56690</v>
      </c>
      <c r="J45" s="11">
        <v>55340</v>
      </c>
      <c r="K45" s="12">
        <v>53860</v>
      </c>
      <c r="L45" s="12">
        <v>53860</v>
      </c>
      <c r="M45" s="12">
        <v>52270</v>
      </c>
      <c r="N45" s="12">
        <v>51690</v>
      </c>
      <c r="O45" s="12">
        <v>50770</v>
      </c>
      <c r="P45" s="12">
        <v>49090</v>
      </c>
      <c r="Q45" s="12">
        <v>48230</v>
      </c>
      <c r="R45" s="12">
        <v>48230</v>
      </c>
      <c r="S45" s="12">
        <v>46400</v>
      </c>
      <c r="T45" s="17"/>
    </row>
    <row r="46" spans="1:20" ht="15.75" customHeight="1" x14ac:dyDescent="0.3">
      <c r="A46" s="9">
        <v>12</v>
      </c>
      <c r="B46">
        <f t="shared" si="11"/>
        <v>78440</v>
      </c>
      <c r="C46" s="20">
        <f t="shared" si="12"/>
        <v>76150</v>
      </c>
      <c r="D46" s="18">
        <f t="shared" si="13"/>
        <v>74240</v>
      </c>
      <c r="E46" s="4">
        <f t="shared" si="14"/>
        <v>71120</v>
      </c>
      <c r="F46" s="4">
        <f t="shared" si="10"/>
        <v>65510</v>
      </c>
      <c r="G46" s="4">
        <v>62040</v>
      </c>
      <c r="H46" s="4">
        <v>62040</v>
      </c>
      <c r="I46" s="10">
        <v>61110</v>
      </c>
      <c r="J46" s="11">
        <v>59660</v>
      </c>
      <c r="K46" s="12">
        <v>58040</v>
      </c>
      <c r="L46" s="12">
        <v>58040</v>
      </c>
      <c r="M46" s="12">
        <v>56330</v>
      </c>
      <c r="N46" s="12">
        <v>55710</v>
      </c>
      <c r="O46" s="12">
        <v>54730</v>
      </c>
      <c r="P46" s="12">
        <v>52910</v>
      </c>
      <c r="Q46" s="12">
        <v>51970</v>
      </c>
      <c r="R46" s="12">
        <v>51970</v>
      </c>
      <c r="S46" s="12">
        <v>50000</v>
      </c>
      <c r="T46" s="17"/>
    </row>
    <row r="47" spans="1:20" ht="15.75" customHeight="1" x14ac:dyDescent="0.3">
      <c r="A47" s="9">
        <v>13</v>
      </c>
      <c r="B47">
        <f t="shared" si="11"/>
        <v>84120</v>
      </c>
      <c r="C47" s="20">
        <f t="shared" si="12"/>
        <v>81650</v>
      </c>
      <c r="D47" s="18">
        <f t="shared" si="13"/>
        <v>79620</v>
      </c>
      <c r="E47" s="4">
        <f t="shared" si="14"/>
        <v>76260</v>
      </c>
      <c r="F47" s="4">
        <f t="shared" si="10"/>
        <v>70230</v>
      </c>
      <c r="G47" s="4">
        <v>66520</v>
      </c>
      <c r="H47" s="4">
        <v>66520</v>
      </c>
      <c r="I47" s="10">
        <v>65530</v>
      </c>
      <c r="J47" s="11">
        <v>63980</v>
      </c>
      <c r="K47" s="12">
        <v>62220</v>
      </c>
      <c r="L47" s="12">
        <v>62220</v>
      </c>
      <c r="M47" s="12">
        <v>60390</v>
      </c>
      <c r="N47" s="12">
        <v>59730</v>
      </c>
      <c r="O47" s="12">
        <v>58690</v>
      </c>
      <c r="P47" s="12">
        <v>56730</v>
      </c>
      <c r="Q47" s="12">
        <v>55710</v>
      </c>
      <c r="R47" s="12">
        <v>55710</v>
      </c>
      <c r="S47" s="12">
        <v>53600</v>
      </c>
      <c r="T47" s="17"/>
    </row>
    <row r="48" spans="1:20" ht="15.75" customHeight="1" x14ac:dyDescent="0.3">
      <c r="A48" s="9">
        <v>14</v>
      </c>
      <c r="B48">
        <f t="shared" si="11"/>
        <v>89800</v>
      </c>
      <c r="C48" s="20">
        <f t="shared" si="12"/>
        <v>87150</v>
      </c>
      <c r="D48" s="18">
        <f t="shared" si="13"/>
        <v>85000</v>
      </c>
      <c r="E48" s="4">
        <f t="shared" si="14"/>
        <v>81400</v>
      </c>
      <c r="F48" s="4">
        <f t="shared" si="10"/>
        <v>74950</v>
      </c>
      <c r="G48" s="4">
        <v>71000</v>
      </c>
      <c r="H48" s="4">
        <v>71000</v>
      </c>
      <c r="I48" s="10">
        <v>69950</v>
      </c>
      <c r="J48" s="11">
        <v>68300</v>
      </c>
      <c r="K48" s="12">
        <v>66400</v>
      </c>
      <c r="L48" s="12">
        <v>66400</v>
      </c>
      <c r="M48" s="12">
        <v>64450</v>
      </c>
      <c r="N48" s="12">
        <v>63750</v>
      </c>
      <c r="O48" s="12">
        <v>62650</v>
      </c>
      <c r="P48" s="12">
        <v>60550</v>
      </c>
      <c r="Q48" s="12">
        <v>59450</v>
      </c>
      <c r="R48" s="12">
        <v>59450</v>
      </c>
      <c r="S48" s="12">
        <v>57200</v>
      </c>
      <c r="T48" s="17"/>
    </row>
    <row r="49" spans="1:20" ht="15.75" customHeight="1" x14ac:dyDescent="0.3">
      <c r="A49" s="9">
        <v>15</v>
      </c>
      <c r="B49">
        <f t="shared" si="11"/>
        <v>95480</v>
      </c>
      <c r="C49" s="20">
        <f t="shared" si="12"/>
        <v>92650</v>
      </c>
      <c r="D49" s="18">
        <f t="shared" si="13"/>
        <v>90380</v>
      </c>
      <c r="E49" s="4">
        <f t="shared" si="14"/>
        <v>86540</v>
      </c>
      <c r="F49" s="4">
        <f t="shared" si="10"/>
        <v>79670</v>
      </c>
      <c r="G49" s="4">
        <v>75480</v>
      </c>
      <c r="H49" s="4">
        <v>75480</v>
      </c>
      <c r="I49" s="10">
        <v>74370</v>
      </c>
      <c r="J49" s="11">
        <v>72620</v>
      </c>
      <c r="K49" s="12">
        <v>70580</v>
      </c>
      <c r="L49" s="12">
        <v>70580</v>
      </c>
      <c r="M49" s="12">
        <v>68510</v>
      </c>
      <c r="N49" s="12">
        <v>67770</v>
      </c>
      <c r="O49" s="12">
        <v>66610</v>
      </c>
      <c r="P49" s="12">
        <v>64370</v>
      </c>
      <c r="Q49" s="12">
        <v>63190</v>
      </c>
      <c r="R49" s="12">
        <v>63190</v>
      </c>
      <c r="S49" s="12">
        <v>60800</v>
      </c>
      <c r="T49" s="17"/>
    </row>
    <row r="50" spans="1:20" ht="15.75" customHeight="1" x14ac:dyDescent="0.3">
      <c r="A50" s="9">
        <v>16</v>
      </c>
      <c r="B50">
        <f t="shared" si="11"/>
        <v>101160</v>
      </c>
      <c r="C50" s="20">
        <f t="shared" si="12"/>
        <v>98150</v>
      </c>
      <c r="D50" s="18">
        <f t="shared" si="13"/>
        <v>95760</v>
      </c>
      <c r="E50" s="4">
        <f t="shared" si="14"/>
        <v>91680</v>
      </c>
      <c r="F50" s="4">
        <f t="shared" si="10"/>
        <v>84390</v>
      </c>
      <c r="G50" s="4">
        <v>79960</v>
      </c>
      <c r="H50" s="4">
        <v>79960</v>
      </c>
      <c r="I50" s="10">
        <v>78790</v>
      </c>
      <c r="J50" s="11">
        <v>76940</v>
      </c>
      <c r="K50" s="12">
        <v>74760</v>
      </c>
      <c r="L50" s="12">
        <v>74760</v>
      </c>
      <c r="M50" s="12">
        <v>72570</v>
      </c>
      <c r="N50" s="12">
        <v>71790</v>
      </c>
      <c r="O50" s="12">
        <v>70570</v>
      </c>
      <c r="P50" s="12">
        <v>68190</v>
      </c>
      <c r="Q50" s="12">
        <v>66930</v>
      </c>
      <c r="R50" s="12">
        <v>66930</v>
      </c>
      <c r="S50" s="12">
        <v>64400</v>
      </c>
      <c r="T50" s="17"/>
    </row>
    <row r="51" spans="1:20" ht="15.75" customHeight="1" x14ac:dyDescent="0.3">
      <c r="A51" s="9">
        <v>17</v>
      </c>
      <c r="B51">
        <f t="shared" si="11"/>
        <v>106840</v>
      </c>
      <c r="C51" s="20">
        <f t="shared" si="12"/>
        <v>103650</v>
      </c>
      <c r="D51" s="18">
        <f t="shared" si="13"/>
        <v>101140</v>
      </c>
      <c r="E51" s="4">
        <f t="shared" si="14"/>
        <v>96820</v>
      </c>
      <c r="F51" s="4">
        <f t="shared" si="10"/>
        <v>89110</v>
      </c>
      <c r="G51" s="4">
        <v>84440</v>
      </c>
      <c r="H51" s="4">
        <v>84440</v>
      </c>
      <c r="I51" s="10">
        <v>83210</v>
      </c>
      <c r="J51" s="11">
        <v>81260</v>
      </c>
      <c r="K51" s="12">
        <v>78940</v>
      </c>
      <c r="L51" s="12">
        <v>78940</v>
      </c>
      <c r="M51" s="12">
        <v>76630</v>
      </c>
      <c r="N51" s="12">
        <v>75810</v>
      </c>
      <c r="O51" s="12">
        <v>74530</v>
      </c>
      <c r="P51" s="12">
        <v>72010</v>
      </c>
      <c r="Q51" s="12">
        <v>70670</v>
      </c>
      <c r="R51" s="12">
        <v>70670</v>
      </c>
      <c r="S51" s="12">
        <v>68000</v>
      </c>
      <c r="T51" s="17"/>
    </row>
    <row r="52" spans="1:20" ht="15.75" customHeight="1" x14ac:dyDescent="0.3">
      <c r="A52" s="9">
        <v>18</v>
      </c>
      <c r="B52">
        <f t="shared" si="11"/>
        <v>112520</v>
      </c>
      <c r="C52" s="20">
        <f t="shared" si="12"/>
        <v>109150</v>
      </c>
      <c r="D52" s="18">
        <f t="shared" si="13"/>
        <v>106520</v>
      </c>
      <c r="E52" s="4">
        <f t="shared" si="14"/>
        <v>101960</v>
      </c>
      <c r="F52" s="4">
        <f t="shared" si="10"/>
        <v>93830</v>
      </c>
      <c r="G52" s="4">
        <v>88920</v>
      </c>
      <c r="H52" s="4">
        <v>88920</v>
      </c>
      <c r="I52" s="10">
        <v>87630</v>
      </c>
      <c r="J52" s="11">
        <v>85580</v>
      </c>
      <c r="K52" s="12">
        <v>83120</v>
      </c>
      <c r="L52" s="12">
        <v>83120</v>
      </c>
      <c r="M52" s="12">
        <v>80690</v>
      </c>
      <c r="N52" s="12">
        <v>79830</v>
      </c>
      <c r="O52" s="12">
        <v>78490</v>
      </c>
      <c r="P52" s="12">
        <v>75830</v>
      </c>
      <c r="Q52" s="12">
        <v>74410</v>
      </c>
      <c r="R52" s="12">
        <v>74410</v>
      </c>
      <c r="S52" s="12">
        <v>71600</v>
      </c>
      <c r="T52" s="17"/>
    </row>
    <row r="53" spans="1:20" ht="15.75" customHeight="1" x14ac:dyDescent="0.3">
      <c r="A53" s="9">
        <v>19</v>
      </c>
      <c r="B53">
        <f t="shared" si="11"/>
        <v>118200</v>
      </c>
      <c r="C53" s="20">
        <f t="shared" si="12"/>
        <v>114650</v>
      </c>
      <c r="D53" s="18">
        <f t="shared" si="13"/>
        <v>111900</v>
      </c>
      <c r="E53" s="4">
        <f t="shared" si="14"/>
        <v>107100</v>
      </c>
      <c r="F53" s="4">
        <f t="shared" si="10"/>
        <v>98550</v>
      </c>
      <c r="G53" s="4">
        <v>93400</v>
      </c>
      <c r="H53" s="4">
        <v>93400</v>
      </c>
      <c r="I53" s="10">
        <v>92050</v>
      </c>
      <c r="J53" s="11">
        <v>89900</v>
      </c>
      <c r="K53" s="12">
        <v>87300</v>
      </c>
      <c r="L53" s="12">
        <v>87300</v>
      </c>
      <c r="M53" s="12">
        <v>84750</v>
      </c>
      <c r="N53" s="12">
        <v>83850</v>
      </c>
      <c r="O53" s="12">
        <v>82450</v>
      </c>
      <c r="P53" s="12">
        <v>79650</v>
      </c>
      <c r="Q53" s="12">
        <v>78150</v>
      </c>
      <c r="R53" s="12">
        <v>78150</v>
      </c>
      <c r="S53" s="12">
        <v>75200</v>
      </c>
      <c r="T53" s="17"/>
    </row>
    <row r="54" spans="1:20" ht="15.75" customHeight="1" x14ac:dyDescent="0.3">
      <c r="A54" s="9">
        <v>20</v>
      </c>
      <c r="B54">
        <f t="shared" si="11"/>
        <v>123880</v>
      </c>
      <c r="C54" s="20">
        <f t="shared" si="12"/>
        <v>120150</v>
      </c>
      <c r="D54" s="18">
        <f t="shared" si="13"/>
        <v>117280</v>
      </c>
      <c r="E54" s="4">
        <f t="shared" si="14"/>
        <v>112240</v>
      </c>
      <c r="F54" s="4">
        <f t="shared" si="10"/>
        <v>103270</v>
      </c>
      <c r="G54" s="4">
        <v>97880</v>
      </c>
      <c r="H54" s="4">
        <v>97880</v>
      </c>
      <c r="I54" s="10">
        <v>96470</v>
      </c>
      <c r="J54" s="11">
        <v>94220</v>
      </c>
      <c r="K54" s="12">
        <v>91480</v>
      </c>
      <c r="L54" s="12">
        <v>91480</v>
      </c>
      <c r="M54" s="12">
        <v>88810</v>
      </c>
      <c r="N54" s="12">
        <v>87870</v>
      </c>
      <c r="O54" s="12">
        <v>86410</v>
      </c>
      <c r="P54" s="12">
        <v>83470</v>
      </c>
      <c r="Q54" s="12">
        <v>81890</v>
      </c>
      <c r="R54" s="12">
        <v>81890</v>
      </c>
      <c r="S54" s="12">
        <v>78800</v>
      </c>
      <c r="T54" s="17"/>
    </row>
    <row r="55" spans="1:20" ht="15.75" customHeight="1" x14ac:dyDescent="0.3">
      <c r="A55" s="9">
        <v>21</v>
      </c>
      <c r="B55">
        <f t="shared" si="11"/>
        <v>129560</v>
      </c>
      <c r="C55" s="20">
        <f t="shared" si="12"/>
        <v>125650</v>
      </c>
      <c r="D55" s="18">
        <f t="shared" si="13"/>
        <v>122660</v>
      </c>
      <c r="E55" s="4">
        <f t="shared" si="14"/>
        <v>117380</v>
      </c>
      <c r="F55" s="4">
        <f t="shared" si="10"/>
        <v>107990</v>
      </c>
      <c r="G55" s="4">
        <v>102360</v>
      </c>
      <c r="H55" s="4">
        <v>102360</v>
      </c>
      <c r="I55" s="10">
        <v>100890</v>
      </c>
      <c r="J55" s="11">
        <v>98540</v>
      </c>
      <c r="K55" s="12">
        <v>95660</v>
      </c>
      <c r="L55" s="12">
        <v>95660</v>
      </c>
      <c r="M55" s="12">
        <v>92870</v>
      </c>
      <c r="N55" s="12">
        <v>91890</v>
      </c>
      <c r="O55" s="12">
        <v>90370</v>
      </c>
      <c r="P55" s="12">
        <v>87290</v>
      </c>
      <c r="Q55" s="12">
        <v>85630</v>
      </c>
      <c r="R55" s="12">
        <v>85630</v>
      </c>
      <c r="S55" s="12">
        <v>82400</v>
      </c>
      <c r="T55" s="17"/>
    </row>
    <row r="56" spans="1:20" ht="15.75" customHeight="1" x14ac:dyDescent="0.3">
      <c r="A56" s="9">
        <v>22</v>
      </c>
      <c r="B56">
        <f t="shared" si="11"/>
        <v>135240</v>
      </c>
      <c r="C56" s="20">
        <f t="shared" si="12"/>
        <v>131150</v>
      </c>
      <c r="D56" s="18">
        <f t="shared" si="13"/>
        <v>128040</v>
      </c>
      <c r="E56" s="4">
        <f t="shared" si="14"/>
        <v>122520</v>
      </c>
      <c r="F56" s="4">
        <f t="shared" si="10"/>
        <v>112710</v>
      </c>
      <c r="G56" s="4">
        <v>106840</v>
      </c>
      <c r="H56" s="4">
        <v>106840</v>
      </c>
      <c r="I56" s="10">
        <v>105310</v>
      </c>
      <c r="J56" s="11">
        <v>102860</v>
      </c>
      <c r="K56" s="12">
        <v>99840</v>
      </c>
      <c r="L56" s="12">
        <v>99840</v>
      </c>
      <c r="M56" s="12">
        <v>96930</v>
      </c>
      <c r="N56" s="12">
        <v>95910</v>
      </c>
      <c r="O56" s="12">
        <v>94330</v>
      </c>
      <c r="P56" s="12">
        <v>91110</v>
      </c>
      <c r="Q56" s="12">
        <v>89370</v>
      </c>
      <c r="R56" s="12">
        <v>89370</v>
      </c>
      <c r="S56" s="12">
        <v>86000</v>
      </c>
      <c r="T56" s="17"/>
    </row>
    <row r="57" spans="1:20" ht="15.75" customHeight="1" x14ac:dyDescent="0.3">
      <c r="A57" s="9">
        <v>23</v>
      </c>
      <c r="B57">
        <f t="shared" si="11"/>
        <v>140920</v>
      </c>
      <c r="C57" s="20">
        <f t="shared" si="12"/>
        <v>136650</v>
      </c>
      <c r="D57" s="18">
        <f t="shared" si="13"/>
        <v>133420</v>
      </c>
      <c r="E57" s="4">
        <f t="shared" si="14"/>
        <v>127660</v>
      </c>
      <c r="F57" s="4">
        <f t="shared" si="10"/>
        <v>117430</v>
      </c>
      <c r="G57" s="4">
        <v>111320</v>
      </c>
      <c r="H57" s="4">
        <v>111320</v>
      </c>
      <c r="I57" s="10">
        <v>109730</v>
      </c>
      <c r="J57" s="11">
        <v>107180</v>
      </c>
      <c r="K57" s="12">
        <v>104020</v>
      </c>
      <c r="L57" s="12">
        <v>104020</v>
      </c>
      <c r="M57" s="12">
        <v>100990</v>
      </c>
      <c r="N57" s="12">
        <v>99930</v>
      </c>
      <c r="O57" s="12">
        <v>98290</v>
      </c>
      <c r="P57" s="12">
        <v>94930</v>
      </c>
      <c r="Q57" s="12">
        <v>93110</v>
      </c>
      <c r="R57" s="12">
        <v>93110</v>
      </c>
      <c r="S57" s="12">
        <v>89600</v>
      </c>
      <c r="T57" s="17"/>
    </row>
    <row r="58" spans="1:20" ht="15.75" customHeight="1" x14ac:dyDescent="0.3">
      <c r="A58" s="5">
        <v>24</v>
      </c>
      <c r="B58">
        <f t="shared" si="11"/>
        <v>146600</v>
      </c>
      <c r="C58" s="20">
        <f t="shared" si="12"/>
        <v>142150</v>
      </c>
      <c r="D58" s="18">
        <f t="shared" si="13"/>
        <v>138800</v>
      </c>
      <c r="E58" s="4">
        <f t="shared" si="14"/>
        <v>132800</v>
      </c>
      <c r="F58" s="4">
        <f t="shared" si="10"/>
        <v>122150</v>
      </c>
      <c r="G58" s="4">
        <v>115800</v>
      </c>
      <c r="H58" s="4">
        <v>115800</v>
      </c>
      <c r="I58" s="10">
        <v>114150</v>
      </c>
      <c r="J58" s="11">
        <v>111500</v>
      </c>
      <c r="K58" s="5"/>
      <c r="L58" s="5"/>
      <c r="M58" s="5"/>
      <c r="N58" s="5"/>
      <c r="O58" s="5"/>
      <c r="P58" s="5"/>
      <c r="Q58" s="5"/>
      <c r="R58" s="5"/>
      <c r="S58" s="5"/>
      <c r="T58" s="17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20" ht="15" customHeight="1" x14ac:dyDescent="0.3">
      <c r="A61" s="23" t="s">
        <v>11</v>
      </c>
      <c r="B61" s="23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20" ht="15.75" customHeight="1" x14ac:dyDescent="0.3">
      <c r="A62" s="6" t="s">
        <v>10</v>
      </c>
      <c r="B62" s="1">
        <v>2026</v>
      </c>
      <c r="C62" s="1">
        <v>2025</v>
      </c>
      <c r="D62" s="16">
        <v>2024</v>
      </c>
      <c r="E62" s="1">
        <v>2023</v>
      </c>
      <c r="F62" s="1">
        <v>2022</v>
      </c>
      <c r="G62" s="7">
        <v>2021</v>
      </c>
      <c r="H62" s="1">
        <v>2020</v>
      </c>
      <c r="I62" s="7">
        <v>2019</v>
      </c>
      <c r="J62" s="13">
        <v>2018</v>
      </c>
      <c r="K62" s="9">
        <v>2017</v>
      </c>
      <c r="L62" s="9">
        <v>2016</v>
      </c>
      <c r="M62" s="9">
        <v>2015</v>
      </c>
      <c r="N62" s="9">
        <v>2014</v>
      </c>
      <c r="O62" s="9">
        <v>2013</v>
      </c>
      <c r="P62" s="9">
        <v>2012</v>
      </c>
      <c r="Q62" s="9">
        <v>2011</v>
      </c>
      <c r="R62" s="9">
        <v>2010</v>
      </c>
      <c r="S62" s="9">
        <v>2009</v>
      </c>
      <c r="T62" s="17"/>
    </row>
    <row r="63" spans="1:20" ht="15.75" customHeight="1" x14ac:dyDescent="0.3">
      <c r="A63" s="9">
        <v>0</v>
      </c>
      <c r="B63" s="19">
        <v>8070</v>
      </c>
      <c r="C63" s="19">
        <v>8070</v>
      </c>
      <c r="D63" s="15">
        <v>8070</v>
      </c>
      <c r="E63" s="2">
        <v>8070</v>
      </c>
      <c r="F63" s="2">
        <v>8070</v>
      </c>
      <c r="G63" s="2">
        <v>8070</v>
      </c>
      <c r="H63" s="2">
        <v>8070</v>
      </c>
      <c r="I63" s="10">
        <v>8070</v>
      </c>
      <c r="J63" s="14">
        <v>7820</v>
      </c>
      <c r="K63" s="12">
        <v>7880</v>
      </c>
      <c r="L63" s="12">
        <v>7880</v>
      </c>
      <c r="M63" s="12">
        <v>7610</v>
      </c>
      <c r="N63" s="12">
        <v>7470</v>
      </c>
      <c r="O63" s="12">
        <v>7210</v>
      </c>
      <c r="P63" s="12">
        <v>7070</v>
      </c>
      <c r="Q63" s="12">
        <v>7090</v>
      </c>
      <c r="R63" s="12">
        <v>7090</v>
      </c>
      <c r="S63" s="12">
        <v>6800</v>
      </c>
      <c r="T63" s="17"/>
    </row>
    <row r="64" spans="1:20" ht="15.75" customHeight="1" x14ac:dyDescent="0.3">
      <c r="A64" s="9">
        <v>1</v>
      </c>
      <c r="B64">
        <v>15960</v>
      </c>
      <c r="C64">
        <v>15650</v>
      </c>
      <c r="D64" s="17">
        <v>15060</v>
      </c>
      <c r="E64" s="3" t="s">
        <v>13</v>
      </c>
      <c r="F64" s="3" t="s">
        <v>0</v>
      </c>
      <c r="G64" s="2">
        <v>12760</v>
      </c>
      <c r="H64" s="2">
        <v>12760</v>
      </c>
      <c r="I64" s="10">
        <v>12490</v>
      </c>
      <c r="J64" s="14">
        <v>12140</v>
      </c>
      <c r="K64" s="12">
        <v>12060</v>
      </c>
      <c r="L64" s="12">
        <v>12060</v>
      </c>
      <c r="M64" s="12">
        <v>11670</v>
      </c>
      <c r="N64" s="12">
        <v>11490</v>
      </c>
      <c r="O64" s="12">
        <v>11170</v>
      </c>
      <c r="P64" s="12">
        <v>10890</v>
      </c>
      <c r="Q64" s="12">
        <v>10830</v>
      </c>
      <c r="R64" s="12">
        <v>10830</v>
      </c>
      <c r="S64" s="12">
        <v>10400</v>
      </c>
      <c r="T64" s="17"/>
    </row>
    <row r="65" spans="1:20" ht="15.75" customHeight="1" x14ac:dyDescent="0.3">
      <c r="A65" s="9">
        <v>2</v>
      </c>
      <c r="B65">
        <v>21640</v>
      </c>
      <c r="C65">
        <v>21150</v>
      </c>
      <c r="D65" s="17">
        <v>20440</v>
      </c>
      <c r="E65" s="3" t="s">
        <v>14</v>
      </c>
      <c r="F65" s="3" t="s">
        <v>1</v>
      </c>
      <c r="G65" s="2">
        <v>17240</v>
      </c>
      <c r="H65" s="2">
        <v>17240</v>
      </c>
      <c r="I65" s="10">
        <v>16910</v>
      </c>
      <c r="J65" s="14">
        <v>16460</v>
      </c>
      <c r="K65" s="12">
        <v>16240</v>
      </c>
      <c r="L65" s="12">
        <v>16240</v>
      </c>
      <c r="M65" s="12">
        <v>15730</v>
      </c>
      <c r="N65" s="12">
        <v>15510</v>
      </c>
      <c r="O65" s="12">
        <v>15130</v>
      </c>
      <c r="P65" s="12">
        <v>14710</v>
      </c>
      <c r="Q65" s="12">
        <v>14570</v>
      </c>
      <c r="R65" s="12">
        <v>14570</v>
      </c>
      <c r="S65" s="12">
        <v>14000</v>
      </c>
      <c r="T65" s="17"/>
    </row>
    <row r="66" spans="1:20" ht="15.75" customHeight="1" x14ac:dyDescent="0.3">
      <c r="A66" s="9">
        <v>3</v>
      </c>
      <c r="B66">
        <v>27320</v>
      </c>
      <c r="C66">
        <v>26650</v>
      </c>
      <c r="D66" s="17">
        <v>25820</v>
      </c>
      <c r="E66" s="3" t="s">
        <v>15</v>
      </c>
      <c r="F66" s="3" t="s">
        <v>2</v>
      </c>
      <c r="G66" s="2">
        <v>21720</v>
      </c>
      <c r="H66" s="2">
        <v>21720</v>
      </c>
      <c r="I66" s="10">
        <v>21330</v>
      </c>
      <c r="J66" s="14">
        <v>20780</v>
      </c>
      <c r="K66" s="12">
        <v>20420</v>
      </c>
      <c r="L66" s="12">
        <v>20420</v>
      </c>
      <c r="M66" s="12">
        <v>19790</v>
      </c>
      <c r="N66" s="12">
        <v>19530</v>
      </c>
      <c r="O66" s="12">
        <v>19090</v>
      </c>
      <c r="P66" s="12">
        <v>18530</v>
      </c>
      <c r="Q66" s="12">
        <v>18310</v>
      </c>
      <c r="R66" s="12">
        <v>18310</v>
      </c>
      <c r="S66" s="12">
        <v>17600</v>
      </c>
      <c r="T66" s="17"/>
    </row>
    <row r="67" spans="1:20" ht="15.75" customHeight="1" x14ac:dyDescent="0.3">
      <c r="A67" s="9">
        <v>4</v>
      </c>
      <c r="B67">
        <v>33000</v>
      </c>
      <c r="C67">
        <v>32150</v>
      </c>
      <c r="D67" s="17">
        <v>31200</v>
      </c>
      <c r="E67" s="3" t="s">
        <v>16</v>
      </c>
      <c r="F67" s="3" t="s">
        <v>3</v>
      </c>
      <c r="G67" s="2">
        <v>26200</v>
      </c>
      <c r="H67" s="2">
        <v>26200</v>
      </c>
      <c r="I67" s="10">
        <v>25750</v>
      </c>
      <c r="J67" s="14">
        <v>25100</v>
      </c>
      <c r="K67" s="12">
        <v>24600</v>
      </c>
      <c r="L67" s="12">
        <v>24600</v>
      </c>
      <c r="M67" s="12">
        <v>23850</v>
      </c>
      <c r="N67" s="12">
        <v>23550</v>
      </c>
      <c r="O67" s="12">
        <v>23050</v>
      </c>
      <c r="P67" s="12">
        <v>22350</v>
      </c>
      <c r="Q67" s="12">
        <v>22050</v>
      </c>
      <c r="R67" s="12">
        <v>22050</v>
      </c>
      <c r="S67" s="12">
        <v>21200</v>
      </c>
      <c r="T67" s="17"/>
    </row>
    <row r="68" spans="1:20" ht="15.75" customHeight="1" x14ac:dyDescent="0.3">
      <c r="A68" s="9">
        <v>5</v>
      </c>
      <c r="B68">
        <v>38680</v>
      </c>
      <c r="C68">
        <v>37650</v>
      </c>
      <c r="D68" s="17">
        <v>36580</v>
      </c>
      <c r="E68" s="3" t="s">
        <v>17</v>
      </c>
      <c r="F68" s="3" t="s">
        <v>4</v>
      </c>
      <c r="G68" s="2">
        <v>30680</v>
      </c>
      <c r="H68" s="2">
        <v>30680</v>
      </c>
      <c r="I68" s="10">
        <v>30170</v>
      </c>
      <c r="J68" s="14">
        <v>29420</v>
      </c>
      <c r="K68" s="12">
        <v>28780</v>
      </c>
      <c r="L68" s="12">
        <v>28780</v>
      </c>
      <c r="M68" s="12">
        <v>27910</v>
      </c>
      <c r="N68" s="12">
        <v>27570</v>
      </c>
      <c r="O68" s="12">
        <v>27010</v>
      </c>
      <c r="P68" s="12">
        <v>26170</v>
      </c>
      <c r="Q68" s="12">
        <v>25790</v>
      </c>
      <c r="R68" s="12">
        <v>25790</v>
      </c>
      <c r="S68" s="12">
        <v>24800</v>
      </c>
      <c r="T68" s="17"/>
    </row>
    <row r="69" spans="1:20" ht="15.75" customHeight="1" x14ac:dyDescent="0.3">
      <c r="A69" s="9">
        <v>6</v>
      </c>
      <c r="B69">
        <v>44360</v>
      </c>
      <c r="C69" s="20">
        <v>43150</v>
      </c>
      <c r="D69" s="18">
        <v>41960</v>
      </c>
      <c r="E69" s="3" t="s">
        <v>18</v>
      </c>
      <c r="F69" s="3" t="s">
        <v>5</v>
      </c>
      <c r="G69" s="2">
        <v>35160</v>
      </c>
      <c r="H69" s="2">
        <v>35160</v>
      </c>
      <c r="I69" s="10">
        <v>34590</v>
      </c>
      <c r="J69" s="14">
        <v>33740</v>
      </c>
      <c r="K69" s="12">
        <v>32960</v>
      </c>
      <c r="L69" s="12">
        <v>32960</v>
      </c>
      <c r="M69" s="12">
        <v>31970</v>
      </c>
      <c r="N69" s="12">
        <v>31590</v>
      </c>
      <c r="O69" s="12">
        <v>30970</v>
      </c>
      <c r="P69" s="12">
        <v>29990</v>
      </c>
      <c r="Q69" s="12">
        <v>29530</v>
      </c>
      <c r="R69" s="12">
        <v>29530</v>
      </c>
      <c r="S69" s="12">
        <v>28400</v>
      </c>
      <c r="T69" s="17"/>
    </row>
    <row r="70" spans="1:20" ht="15.75" customHeight="1" x14ac:dyDescent="0.3">
      <c r="A70" s="9">
        <v>7</v>
      </c>
      <c r="B70">
        <v>50040</v>
      </c>
      <c r="C70" s="20">
        <v>48650</v>
      </c>
      <c r="D70" s="18">
        <v>47340</v>
      </c>
      <c r="E70" s="3" t="s">
        <v>19</v>
      </c>
      <c r="F70" s="3" t="s">
        <v>6</v>
      </c>
      <c r="G70" s="2">
        <v>39640</v>
      </c>
      <c r="H70" s="2">
        <v>39640</v>
      </c>
      <c r="I70" s="10">
        <v>39010</v>
      </c>
      <c r="J70" s="14">
        <v>38060</v>
      </c>
      <c r="K70" s="12">
        <v>37140</v>
      </c>
      <c r="L70" s="12">
        <v>37140</v>
      </c>
      <c r="M70" s="12">
        <v>36030</v>
      </c>
      <c r="N70" s="12">
        <v>35610</v>
      </c>
      <c r="O70" s="12">
        <v>34930</v>
      </c>
      <c r="P70" s="12">
        <v>33810</v>
      </c>
      <c r="Q70" s="12">
        <v>33270</v>
      </c>
      <c r="R70" s="12">
        <v>33270</v>
      </c>
      <c r="S70" s="12">
        <v>32000</v>
      </c>
      <c r="T70" s="17"/>
    </row>
    <row r="71" spans="1:20" ht="15.75" customHeight="1" x14ac:dyDescent="0.3">
      <c r="A71" s="9">
        <v>8</v>
      </c>
      <c r="B71">
        <v>55720</v>
      </c>
      <c r="C71" s="20">
        <v>54150</v>
      </c>
      <c r="D71" s="18">
        <v>52720</v>
      </c>
      <c r="E71" s="3" t="s">
        <v>20</v>
      </c>
      <c r="F71" s="3" t="s">
        <v>7</v>
      </c>
      <c r="G71" s="2">
        <v>44120</v>
      </c>
      <c r="H71" s="2">
        <v>44120</v>
      </c>
      <c r="I71" s="10">
        <v>43430</v>
      </c>
      <c r="J71" s="14">
        <v>42380</v>
      </c>
      <c r="K71" s="12">
        <v>41320</v>
      </c>
      <c r="L71" s="12">
        <v>41320</v>
      </c>
      <c r="M71" s="12">
        <v>40090</v>
      </c>
      <c r="N71" s="12">
        <v>39630</v>
      </c>
      <c r="O71" s="12">
        <v>38890</v>
      </c>
      <c r="P71" s="12">
        <v>37630</v>
      </c>
      <c r="Q71" s="12">
        <v>37010</v>
      </c>
      <c r="R71" s="12">
        <v>37010</v>
      </c>
      <c r="S71" s="12">
        <v>35600</v>
      </c>
      <c r="T71" s="17"/>
    </row>
    <row r="72" spans="1:20" ht="15.75" customHeight="1" x14ac:dyDescent="0.3">
      <c r="A72" s="9">
        <v>9</v>
      </c>
      <c r="B72">
        <f>B71+5680</f>
        <v>61400</v>
      </c>
      <c r="C72" s="20">
        <f>C71+5500</f>
        <v>59650</v>
      </c>
      <c r="D72" s="18">
        <f>D71+5380</f>
        <v>58100</v>
      </c>
      <c r="E72" s="4">
        <f>E71+5140</f>
        <v>55700</v>
      </c>
      <c r="F72" s="4">
        <f t="shared" ref="F72:F87" si="15">F71+4720</f>
        <v>51350</v>
      </c>
      <c r="G72" s="4">
        <v>48600</v>
      </c>
      <c r="H72" s="4">
        <v>48600</v>
      </c>
      <c r="I72" s="10">
        <v>47850</v>
      </c>
      <c r="J72" s="14">
        <v>46700</v>
      </c>
      <c r="K72" s="12">
        <v>45500</v>
      </c>
      <c r="L72" s="12">
        <v>45500</v>
      </c>
      <c r="M72" s="12">
        <v>44150</v>
      </c>
      <c r="N72" s="12">
        <v>43650</v>
      </c>
      <c r="O72" s="12">
        <v>42850</v>
      </c>
      <c r="P72" s="12">
        <v>41450</v>
      </c>
      <c r="Q72" s="12">
        <v>40750</v>
      </c>
      <c r="R72" s="12">
        <v>40750</v>
      </c>
      <c r="S72" s="12">
        <v>39200</v>
      </c>
      <c r="T72" s="17"/>
    </row>
    <row r="73" spans="1:20" ht="15.75" customHeight="1" x14ac:dyDescent="0.3">
      <c r="A73" s="9">
        <v>10</v>
      </c>
      <c r="B73">
        <f t="shared" ref="B73:B87" si="16">B72+5680</f>
        <v>67080</v>
      </c>
      <c r="C73" s="20">
        <f t="shared" ref="C73:C87" si="17">C72+5500</f>
        <v>65150</v>
      </c>
      <c r="D73" s="18">
        <f t="shared" ref="D73:D87" si="18">D72+5380</f>
        <v>63480</v>
      </c>
      <c r="E73" s="4">
        <f t="shared" ref="E73:E87" si="19">E72+5140</f>
        <v>60840</v>
      </c>
      <c r="F73" s="4">
        <f t="shared" si="15"/>
        <v>56070</v>
      </c>
      <c r="G73" s="4">
        <v>53080</v>
      </c>
      <c r="H73" s="4">
        <v>53080</v>
      </c>
      <c r="I73" s="10">
        <v>52270</v>
      </c>
      <c r="J73" s="14">
        <v>51020</v>
      </c>
      <c r="K73" s="12">
        <v>49680</v>
      </c>
      <c r="L73" s="12">
        <v>49680</v>
      </c>
      <c r="M73" s="12">
        <v>48210</v>
      </c>
      <c r="N73" s="12">
        <v>47670</v>
      </c>
      <c r="O73" s="12">
        <v>46810</v>
      </c>
      <c r="P73" s="12">
        <v>45270</v>
      </c>
      <c r="Q73" s="12">
        <v>44490</v>
      </c>
      <c r="R73" s="12">
        <v>44490</v>
      </c>
      <c r="S73" s="12">
        <v>42800</v>
      </c>
      <c r="T73" s="17"/>
    </row>
    <row r="74" spans="1:20" ht="15.75" customHeight="1" x14ac:dyDescent="0.3">
      <c r="A74" s="9">
        <v>11</v>
      </c>
      <c r="B74">
        <f t="shared" si="16"/>
        <v>72760</v>
      </c>
      <c r="C74" s="20">
        <f t="shared" si="17"/>
        <v>70650</v>
      </c>
      <c r="D74" s="18">
        <f t="shared" si="18"/>
        <v>68860</v>
      </c>
      <c r="E74" s="4">
        <f t="shared" si="19"/>
        <v>65980</v>
      </c>
      <c r="F74" s="4">
        <f t="shared" si="15"/>
        <v>60790</v>
      </c>
      <c r="G74" s="4">
        <v>57560</v>
      </c>
      <c r="H74" s="4">
        <v>57560</v>
      </c>
      <c r="I74" s="10">
        <v>56690</v>
      </c>
      <c r="J74" s="14">
        <v>55340</v>
      </c>
      <c r="K74" s="12">
        <v>53860</v>
      </c>
      <c r="L74" s="12">
        <v>53860</v>
      </c>
      <c r="M74" s="12">
        <v>52270</v>
      </c>
      <c r="N74" s="12">
        <v>51690</v>
      </c>
      <c r="O74" s="12">
        <v>50770</v>
      </c>
      <c r="P74" s="12">
        <v>49090</v>
      </c>
      <c r="Q74" s="12">
        <v>48230</v>
      </c>
      <c r="R74" s="12">
        <v>48230</v>
      </c>
      <c r="S74" s="12">
        <v>46400</v>
      </c>
      <c r="T74" s="17"/>
    </row>
    <row r="75" spans="1:20" ht="15.75" customHeight="1" x14ac:dyDescent="0.3">
      <c r="A75" s="9">
        <v>12</v>
      </c>
      <c r="B75">
        <f t="shared" si="16"/>
        <v>78440</v>
      </c>
      <c r="C75" s="20">
        <f t="shared" si="17"/>
        <v>76150</v>
      </c>
      <c r="D75" s="18">
        <f t="shared" si="18"/>
        <v>74240</v>
      </c>
      <c r="E75" s="4">
        <f t="shared" si="19"/>
        <v>71120</v>
      </c>
      <c r="F75" s="4">
        <f t="shared" si="15"/>
        <v>65510</v>
      </c>
      <c r="G75" s="4">
        <v>62040</v>
      </c>
      <c r="H75" s="4">
        <v>62040</v>
      </c>
      <c r="I75" s="10">
        <v>61110</v>
      </c>
      <c r="J75" s="14">
        <v>59660</v>
      </c>
      <c r="K75" s="12">
        <v>58040</v>
      </c>
      <c r="L75" s="12">
        <v>58040</v>
      </c>
      <c r="M75" s="12">
        <v>56330</v>
      </c>
      <c r="N75" s="12">
        <v>55710</v>
      </c>
      <c r="O75" s="12">
        <v>54730</v>
      </c>
      <c r="P75" s="12">
        <v>52910</v>
      </c>
      <c r="Q75" s="12">
        <v>51970</v>
      </c>
      <c r="R75" s="12">
        <v>51970</v>
      </c>
      <c r="S75" s="12">
        <v>50000</v>
      </c>
      <c r="T75" s="17"/>
    </row>
    <row r="76" spans="1:20" ht="15.75" customHeight="1" x14ac:dyDescent="0.3">
      <c r="A76" s="9">
        <v>13</v>
      </c>
      <c r="B76">
        <f t="shared" si="16"/>
        <v>84120</v>
      </c>
      <c r="C76" s="20">
        <f t="shared" si="17"/>
        <v>81650</v>
      </c>
      <c r="D76" s="18">
        <f t="shared" si="18"/>
        <v>79620</v>
      </c>
      <c r="E76" s="4">
        <f t="shared" si="19"/>
        <v>76260</v>
      </c>
      <c r="F76" s="4">
        <f t="shared" si="15"/>
        <v>70230</v>
      </c>
      <c r="G76" s="4">
        <v>66520</v>
      </c>
      <c r="H76" s="4">
        <v>66520</v>
      </c>
      <c r="I76" s="10">
        <v>65530</v>
      </c>
      <c r="J76" s="14">
        <v>63980</v>
      </c>
      <c r="K76" s="12">
        <v>62220</v>
      </c>
      <c r="L76" s="12">
        <v>62220</v>
      </c>
      <c r="M76" s="12">
        <v>60390</v>
      </c>
      <c r="N76" s="12">
        <v>59730</v>
      </c>
      <c r="O76" s="12">
        <v>58690</v>
      </c>
      <c r="P76" s="12">
        <v>56730</v>
      </c>
      <c r="Q76" s="12">
        <v>55710</v>
      </c>
      <c r="R76" s="12">
        <v>55710</v>
      </c>
      <c r="S76" s="12">
        <v>53600</v>
      </c>
      <c r="T76" s="17"/>
    </row>
    <row r="77" spans="1:20" ht="15.75" customHeight="1" x14ac:dyDescent="0.3">
      <c r="A77" s="9">
        <v>14</v>
      </c>
      <c r="B77">
        <f t="shared" si="16"/>
        <v>89800</v>
      </c>
      <c r="C77" s="20">
        <f t="shared" si="17"/>
        <v>87150</v>
      </c>
      <c r="D77" s="18">
        <f t="shared" si="18"/>
        <v>85000</v>
      </c>
      <c r="E77" s="4">
        <f t="shared" si="19"/>
        <v>81400</v>
      </c>
      <c r="F77" s="4">
        <f t="shared" si="15"/>
        <v>74950</v>
      </c>
      <c r="G77" s="4">
        <v>71000</v>
      </c>
      <c r="H77" s="4">
        <v>71000</v>
      </c>
      <c r="I77" s="10">
        <v>69950</v>
      </c>
      <c r="J77" s="14">
        <v>68300</v>
      </c>
      <c r="K77" s="12">
        <v>66400</v>
      </c>
      <c r="L77" s="12">
        <v>66400</v>
      </c>
      <c r="M77" s="12">
        <v>64450</v>
      </c>
      <c r="N77" s="12">
        <v>63750</v>
      </c>
      <c r="O77" s="12">
        <v>62650</v>
      </c>
      <c r="P77" s="12">
        <v>60550</v>
      </c>
      <c r="Q77" s="12">
        <v>59450</v>
      </c>
      <c r="R77" s="12">
        <v>59450</v>
      </c>
      <c r="S77" s="12">
        <v>57200</v>
      </c>
      <c r="T77" s="17"/>
    </row>
    <row r="78" spans="1:20" ht="15.75" customHeight="1" x14ac:dyDescent="0.3">
      <c r="A78" s="9">
        <v>15</v>
      </c>
      <c r="B78">
        <f t="shared" si="16"/>
        <v>95480</v>
      </c>
      <c r="C78" s="20">
        <f t="shared" si="17"/>
        <v>92650</v>
      </c>
      <c r="D78" s="18">
        <f t="shared" si="18"/>
        <v>90380</v>
      </c>
      <c r="E78" s="4">
        <f t="shared" si="19"/>
        <v>86540</v>
      </c>
      <c r="F78" s="4">
        <f t="shared" si="15"/>
        <v>79670</v>
      </c>
      <c r="G78" s="4">
        <v>75480</v>
      </c>
      <c r="H78" s="4">
        <v>75480</v>
      </c>
      <c r="I78" s="10">
        <v>74370</v>
      </c>
      <c r="J78" s="14">
        <v>72620</v>
      </c>
      <c r="K78" s="12">
        <v>70580</v>
      </c>
      <c r="L78" s="12">
        <v>70580</v>
      </c>
      <c r="M78" s="12">
        <v>68510</v>
      </c>
      <c r="N78" s="12">
        <v>67770</v>
      </c>
      <c r="O78" s="12">
        <v>66610</v>
      </c>
      <c r="P78" s="12">
        <v>64370</v>
      </c>
      <c r="Q78" s="12">
        <v>63190</v>
      </c>
      <c r="R78" s="12">
        <v>63190</v>
      </c>
      <c r="S78" s="12">
        <v>60800</v>
      </c>
      <c r="T78" s="17"/>
    </row>
    <row r="79" spans="1:20" ht="15.75" customHeight="1" x14ac:dyDescent="0.3">
      <c r="A79" s="9">
        <v>16</v>
      </c>
      <c r="B79">
        <f t="shared" si="16"/>
        <v>101160</v>
      </c>
      <c r="C79" s="20">
        <f t="shared" si="17"/>
        <v>98150</v>
      </c>
      <c r="D79" s="18">
        <f t="shared" si="18"/>
        <v>95760</v>
      </c>
      <c r="E79" s="4">
        <f t="shared" si="19"/>
        <v>91680</v>
      </c>
      <c r="F79" s="4">
        <f t="shared" si="15"/>
        <v>84390</v>
      </c>
      <c r="G79" s="4">
        <v>79960</v>
      </c>
      <c r="H79" s="4">
        <v>79960</v>
      </c>
      <c r="I79" s="10">
        <v>78790</v>
      </c>
      <c r="J79" s="14">
        <v>76940</v>
      </c>
      <c r="K79" s="12">
        <v>74760</v>
      </c>
      <c r="L79" s="12">
        <v>74760</v>
      </c>
      <c r="M79" s="12">
        <v>72570</v>
      </c>
      <c r="N79" s="12">
        <v>71790</v>
      </c>
      <c r="O79" s="12">
        <v>70570</v>
      </c>
      <c r="P79" s="12">
        <v>68190</v>
      </c>
      <c r="Q79" s="12">
        <v>66930</v>
      </c>
      <c r="R79" s="12">
        <v>66930</v>
      </c>
      <c r="S79" s="12">
        <v>64400</v>
      </c>
      <c r="T79" s="17"/>
    </row>
    <row r="80" spans="1:20" ht="15.75" customHeight="1" x14ac:dyDescent="0.3">
      <c r="A80" s="9">
        <v>17</v>
      </c>
      <c r="B80">
        <f t="shared" si="16"/>
        <v>106840</v>
      </c>
      <c r="C80" s="20">
        <f t="shared" si="17"/>
        <v>103650</v>
      </c>
      <c r="D80" s="18">
        <f t="shared" si="18"/>
        <v>101140</v>
      </c>
      <c r="E80" s="4">
        <f t="shared" si="19"/>
        <v>96820</v>
      </c>
      <c r="F80" s="4">
        <f t="shared" si="15"/>
        <v>89110</v>
      </c>
      <c r="G80" s="4">
        <v>84440</v>
      </c>
      <c r="H80" s="4">
        <v>84440</v>
      </c>
      <c r="I80" s="10">
        <v>83210</v>
      </c>
      <c r="J80" s="14">
        <v>81260</v>
      </c>
      <c r="K80" s="12">
        <v>78940</v>
      </c>
      <c r="L80" s="12">
        <v>78940</v>
      </c>
      <c r="M80" s="12">
        <v>76630</v>
      </c>
      <c r="N80" s="12">
        <v>75810</v>
      </c>
      <c r="O80" s="12">
        <v>74530</v>
      </c>
      <c r="P80" s="12">
        <v>72010</v>
      </c>
      <c r="Q80" s="12">
        <v>70670</v>
      </c>
      <c r="R80" s="12">
        <v>70670</v>
      </c>
      <c r="S80" s="12">
        <v>68000</v>
      </c>
      <c r="T80" s="17"/>
    </row>
    <row r="81" spans="1:20" ht="15.75" customHeight="1" x14ac:dyDescent="0.3">
      <c r="A81" s="9">
        <v>18</v>
      </c>
      <c r="B81">
        <f t="shared" si="16"/>
        <v>112520</v>
      </c>
      <c r="C81" s="20">
        <f t="shared" si="17"/>
        <v>109150</v>
      </c>
      <c r="D81" s="18">
        <f t="shared" si="18"/>
        <v>106520</v>
      </c>
      <c r="E81" s="4">
        <f t="shared" si="19"/>
        <v>101960</v>
      </c>
      <c r="F81" s="4">
        <f t="shared" si="15"/>
        <v>93830</v>
      </c>
      <c r="G81" s="4">
        <v>88920</v>
      </c>
      <c r="H81" s="4">
        <v>88920</v>
      </c>
      <c r="I81" s="10">
        <v>87630</v>
      </c>
      <c r="J81" s="14">
        <v>85580</v>
      </c>
      <c r="K81" s="12">
        <v>83120</v>
      </c>
      <c r="L81" s="12">
        <v>83120</v>
      </c>
      <c r="M81" s="12">
        <v>80690</v>
      </c>
      <c r="N81" s="12">
        <v>79830</v>
      </c>
      <c r="O81" s="12">
        <v>78490</v>
      </c>
      <c r="P81" s="12">
        <v>75830</v>
      </c>
      <c r="Q81" s="12">
        <v>74410</v>
      </c>
      <c r="R81" s="12">
        <v>74410</v>
      </c>
      <c r="S81" s="12">
        <v>71600</v>
      </c>
      <c r="T81" s="17"/>
    </row>
    <row r="82" spans="1:20" ht="15.75" customHeight="1" x14ac:dyDescent="0.3">
      <c r="A82" s="9">
        <v>19</v>
      </c>
      <c r="B82">
        <f t="shared" si="16"/>
        <v>118200</v>
      </c>
      <c r="C82" s="20">
        <f t="shared" si="17"/>
        <v>114650</v>
      </c>
      <c r="D82" s="18">
        <f t="shared" si="18"/>
        <v>111900</v>
      </c>
      <c r="E82" s="4">
        <f t="shared" si="19"/>
        <v>107100</v>
      </c>
      <c r="F82" s="4">
        <f t="shared" si="15"/>
        <v>98550</v>
      </c>
      <c r="G82" s="4">
        <v>93400</v>
      </c>
      <c r="H82" s="4">
        <v>93400</v>
      </c>
      <c r="I82" s="10">
        <v>92050</v>
      </c>
      <c r="J82" s="14">
        <v>89900</v>
      </c>
      <c r="K82" s="12">
        <v>87300</v>
      </c>
      <c r="L82" s="12">
        <v>87300</v>
      </c>
      <c r="M82" s="12">
        <v>84750</v>
      </c>
      <c r="N82" s="12">
        <v>83850</v>
      </c>
      <c r="O82" s="12">
        <v>82450</v>
      </c>
      <c r="P82" s="12">
        <v>79650</v>
      </c>
      <c r="Q82" s="12">
        <v>78150</v>
      </c>
      <c r="R82" s="12">
        <v>78150</v>
      </c>
      <c r="S82" s="12">
        <v>75200</v>
      </c>
      <c r="T82" s="17"/>
    </row>
    <row r="83" spans="1:20" ht="15.75" customHeight="1" x14ac:dyDescent="0.3">
      <c r="A83" s="9">
        <v>20</v>
      </c>
      <c r="B83">
        <f t="shared" si="16"/>
        <v>123880</v>
      </c>
      <c r="C83" s="20">
        <f t="shared" si="17"/>
        <v>120150</v>
      </c>
      <c r="D83" s="18">
        <f t="shared" si="18"/>
        <v>117280</v>
      </c>
      <c r="E83" s="4">
        <f t="shared" si="19"/>
        <v>112240</v>
      </c>
      <c r="F83" s="4">
        <f t="shared" si="15"/>
        <v>103270</v>
      </c>
      <c r="G83" s="4">
        <v>97880</v>
      </c>
      <c r="H83" s="4">
        <v>97880</v>
      </c>
      <c r="I83" s="10">
        <v>96470</v>
      </c>
      <c r="J83" s="14">
        <v>94220</v>
      </c>
      <c r="K83" s="12">
        <v>91480</v>
      </c>
      <c r="L83" s="12">
        <v>91480</v>
      </c>
      <c r="M83" s="12">
        <v>88810</v>
      </c>
      <c r="N83" s="12">
        <v>87870</v>
      </c>
      <c r="O83" s="12">
        <v>86410</v>
      </c>
      <c r="P83" s="12">
        <v>83470</v>
      </c>
      <c r="Q83" s="12">
        <v>81890</v>
      </c>
      <c r="R83" s="12">
        <v>81890</v>
      </c>
      <c r="S83" s="12">
        <v>78800</v>
      </c>
      <c r="T83" s="17"/>
    </row>
    <row r="84" spans="1:20" ht="15.75" customHeight="1" x14ac:dyDescent="0.3">
      <c r="A84" s="9">
        <v>21</v>
      </c>
      <c r="B84">
        <f t="shared" si="16"/>
        <v>129560</v>
      </c>
      <c r="C84" s="20">
        <f t="shared" si="17"/>
        <v>125650</v>
      </c>
      <c r="D84" s="18">
        <f t="shared" si="18"/>
        <v>122660</v>
      </c>
      <c r="E84" s="4">
        <f t="shared" si="19"/>
        <v>117380</v>
      </c>
      <c r="F84" s="4">
        <f t="shared" si="15"/>
        <v>107990</v>
      </c>
      <c r="G84" s="4">
        <v>102360</v>
      </c>
      <c r="H84" s="4">
        <v>102360</v>
      </c>
      <c r="I84" s="10">
        <v>100890</v>
      </c>
      <c r="J84" s="14">
        <v>98540</v>
      </c>
      <c r="K84" s="12">
        <v>95660</v>
      </c>
      <c r="L84" s="12">
        <v>95660</v>
      </c>
      <c r="M84" s="12">
        <v>92870</v>
      </c>
      <c r="N84" s="12">
        <v>91890</v>
      </c>
      <c r="O84" s="12">
        <v>90370</v>
      </c>
      <c r="P84" s="12">
        <v>87290</v>
      </c>
      <c r="Q84" s="12">
        <v>85630</v>
      </c>
      <c r="R84" s="12">
        <v>85630</v>
      </c>
      <c r="S84" s="12">
        <v>82400</v>
      </c>
      <c r="T84" s="17"/>
    </row>
    <row r="85" spans="1:20" ht="15.75" customHeight="1" x14ac:dyDescent="0.3">
      <c r="A85" s="9">
        <v>22</v>
      </c>
      <c r="B85">
        <f t="shared" si="16"/>
        <v>135240</v>
      </c>
      <c r="C85" s="20">
        <f t="shared" si="17"/>
        <v>131150</v>
      </c>
      <c r="D85" s="18">
        <f t="shared" si="18"/>
        <v>128040</v>
      </c>
      <c r="E85" s="4">
        <f t="shared" si="19"/>
        <v>122520</v>
      </c>
      <c r="F85" s="4">
        <f t="shared" si="15"/>
        <v>112710</v>
      </c>
      <c r="G85" s="4">
        <v>106840</v>
      </c>
      <c r="H85" s="4">
        <v>106840</v>
      </c>
      <c r="I85" s="10">
        <v>105310</v>
      </c>
      <c r="J85" s="14">
        <v>102860</v>
      </c>
      <c r="K85" s="12">
        <v>99840</v>
      </c>
      <c r="L85" s="12">
        <v>99840</v>
      </c>
      <c r="M85" s="12">
        <v>96930</v>
      </c>
      <c r="N85" s="12">
        <v>95910</v>
      </c>
      <c r="O85" s="12">
        <v>94330</v>
      </c>
      <c r="P85" s="12">
        <v>91110</v>
      </c>
      <c r="Q85" s="12">
        <v>89370</v>
      </c>
      <c r="R85" s="12">
        <v>89370</v>
      </c>
      <c r="S85" s="12">
        <v>86000</v>
      </c>
      <c r="T85" s="17"/>
    </row>
    <row r="86" spans="1:20" ht="15.75" customHeight="1" x14ac:dyDescent="0.3">
      <c r="A86" s="9">
        <v>23</v>
      </c>
      <c r="B86">
        <f t="shared" si="16"/>
        <v>140920</v>
      </c>
      <c r="C86" s="20">
        <f t="shared" si="17"/>
        <v>136650</v>
      </c>
      <c r="D86" s="18">
        <f t="shared" si="18"/>
        <v>133420</v>
      </c>
      <c r="E86" s="4">
        <f t="shared" si="19"/>
        <v>127660</v>
      </c>
      <c r="F86" s="4">
        <f t="shared" si="15"/>
        <v>117430</v>
      </c>
      <c r="G86" s="4">
        <v>111320</v>
      </c>
      <c r="H86" s="4">
        <v>111320</v>
      </c>
      <c r="I86" s="10">
        <v>109730</v>
      </c>
      <c r="J86" s="14">
        <v>107180</v>
      </c>
      <c r="K86" s="12">
        <v>104020</v>
      </c>
      <c r="L86" s="12">
        <v>104020</v>
      </c>
      <c r="M86" s="12">
        <v>100990</v>
      </c>
      <c r="N86" s="12">
        <v>99930</v>
      </c>
      <c r="O86" s="12">
        <v>98290</v>
      </c>
      <c r="P86" s="12">
        <v>94930</v>
      </c>
      <c r="Q86" s="12">
        <v>93110</v>
      </c>
      <c r="R86" s="12">
        <v>93110</v>
      </c>
      <c r="S86" s="12">
        <v>89600</v>
      </c>
      <c r="T86" s="17"/>
    </row>
    <row r="87" spans="1:20" ht="15.75" customHeight="1" x14ac:dyDescent="0.3">
      <c r="A87" s="5">
        <v>24</v>
      </c>
      <c r="B87">
        <f t="shared" si="16"/>
        <v>146600</v>
      </c>
      <c r="C87" s="20">
        <f t="shared" si="17"/>
        <v>142150</v>
      </c>
      <c r="D87" s="18">
        <f t="shared" si="18"/>
        <v>138800</v>
      </c>
      <c r="E87" s="4">
        <f t="shared" si="19"/>
        <v>132800</v>
      </c>
      <c r="F87" s="4">
        <f t="shared" si="15"/>
        <v>122150</v>
      </c>
      <c r="G87" s="4">
        <v>115800</v>
      </c>
      <c r="H87" s="4">
        <v>115800</v>
      </c>
      <c r="I87" s="10">
        <v>114150</v>
      </c>
      <c r="J87" s="14">
        <v>111500</v>
      </c>
      <c r="K87" s="5"/>
      <c r="L87" s="5"/>
      <c r="M87" s="5"/>
      <c r="N87" s="5"/>
      <c r="O87" s="5"/>
      <c r="P87" s="5"/>
      <c r="Q87" s="5"/>
      <c r="R87" s="5"/>
      <c r="S87" s="5"/>
      <c r="T87" s="17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20" ht="30" customHeight="1" x14ac:dyDescent="0.3">
      <c r="A90" s="23" t="s">
        <v>12</v>
      </c>
      <c r="B90" s="23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20" ht="15.75" customHeight="1" x14ac:dyDescent="0.3">
      <c r="A91" s="6" t="s">
        <v>10</v>
      </c>
      <c r="B91" s="21">
        <v>2025</v>
      </c>
      <c r="C91" s="16">
        <v>2024</v>
      </c>
      <c r="D91" s="1">
        <v>2023</v>
      </c>
      <c r="E91" s="1">
        <v>2022</v>
      </c>
      <c r="F91" s="7">
        <v>2021</v>
      </c>
      <c r="G91" s="7">
        <v>2020</v>
      </c>
      <c r="H91" s="7">
        <v>2019</v>
      </c>
      <c r="I91" s="8">
        <v>2018</v>
      </c>
      <c r="J91" s="9">
        <v>2017</v>
      </c>
      <c r="K91" s="9">
        <v>2016</v>
      </c>
      <c r="L91" s="9">
        <v>2015</v>
      </c>
      <c r="M91" s="9">
        <v>2014</v>
      </c>
      <c r="N91" s="9">
        <v>2013</v>
      </c>
      <c r="O91" s="9">
        <v>2012</v>
      </c>
      <c r="P91" s="9">
        <v>2011</v>
      </c>
      <c r="Q91" s="9">
        <v>2010</v>
      </c>
      <c r="R91" s="9">
        <v>2009</v>
      </c>
      <c r="S91" s="17"/>
    </row>
    <row r="92" spans="1:20" ht="15.75" customHeight="1" x14ac:dyDescent="0.3">
      <c r="A92" s="9">
        <v>0</v>
      </c>
      <c r="B92" s="19">
        <v>8070</v>
      </c>
      <c r="C92" s="15">
        <v>8070</v>
      </c>
      <c r="D92" s="2">
        <v>8070</v>
      </c>
      <c r="E92" s="2">
        <v>8070</v>
      </c>
      <c r="F92" s="2">
        <v>8070</v>
      </c>
      <c r="G92" s="2">
        <v>8070</v>
      </c>
      <c r="H92" s="10">
        <v>8070</v>
      </c>
      <c r="I92" s="11">
        <v>7820</v>
      </c>
      <c r="J92" s="12">
        <v>7880</v>
      </c>
      <c r="K92" s="12">
        <v>7880</v>
      </c>
      <c r="L92" s="12">
        <v>7610</v>
      </c>
      <c r="M92" s="12">
        <v>7470</v>
      </c>
      <c r="N92" s="12">
        <v>7210</v>
      </c>
      <c r="O92" s="12">
        <v>7070</v>
      </c>
      <c r="P92" s="12">
        <v>7090</v>
      </c>
      <c r="Q92" s="12">
        <v>7090</v>
      </c>
      <c r="R92" s="12">
        <v>6800</v>
      </c>
      <c r="S92" s="17"/>
    </row>
    <row r="93" spans="1:20" ht="15.75" customHeight="1" x14ac:dyDescent="0.3">
      <c r="A93" s="9">
        <v>1</v>
      </c>
      <c r="B93">
        <v>15650</v>
      </c>
      <c r="C93" s="17">
        <v>15060</v>
      </c>
      <c r="D93" s="3" t="s">
        <v>13</v>
      </c>
      <c r="E93" s="3" t="s">
        <v>0</v>
      </c>
      <c r="F93" s="2">
        <v>12760</v>
      </c>
      <c r="G93" s="2">
        <v>12760</v>
      </c>
      <c r="H93" s="10">
        <v>12490</v>
      </c>
      <c r="I93" s="11">
        <v>12140</v>
      </c>
      <c r="J93" s="12">
        <v>12060</v>
      </c>
      <c r="K93" s="12">
        <v>12060</v>
      </c>
      <c r="L93" s="12">
        <v>11670</v>
      </c>
      <c r="M93" s="12">
        <v>11490</v>
      </c>
      <c r="N93" s="12">
        <v>11170</v>
      </c>
      <c r="O93" s="12">
        <v>10890</v>
      </c>
      <c r="P93" s="12">
        <v>10830</v>
      </c>
      <c r="Q93" s="12">
        <v>10830</v>
      </c>
      <c r="R93" s="12">
        <v>10400</v>
      </c>
      <c r="S93" s="17"/>
    </row>
    <row r="94" spans="1:20" ht="15.75" customHeight="1" x14ac:dyDescent="0.3">
      <c r="A94" s="9">
        <v>2</v>
      </c>
      <c r="B94">
        <v>21150</v>
      </c>
      <c r="C94" s="17">
        <v>20440</v>
      </c>
      <c r="D94" s="3" t="s">
        <v>14</v>
      </c>
      <c r="E94" s="3" t="s">
        <v>1</v>
      </c>
      <c r="F94" s="2">
        <v>17240</v>
      </c>
      <c r="G94" s="2">
        <v>17240</v>
      </c>
      <c r="H94" s="10">
        <v>16910</v>
      </c>
      <c r="I94" s="11">
        <v>16460</v>
      </c>
      <c r="J94" s="12">
        <v>16240</v>
      </c>
      <c r="K94" s="12">
        <v>16240</v>
      </c>
      <c r="L94" s="12">
        <v>15730</v>
      </c>
      <c r="M94" s="12">
        <v>15510</v>
      </c>
      <c r="N94" s="12">
        <v>15130</v>
      </c>
      <c r="O94" s="12">
        <v>14710</v>
      </c>
      <c r="P94" s="12">
        <v>14570</v>
      </c>
      <c r="Q94" s="12">
        <v>14570</v>
      </c>
      <c r="R94" s="12">
        <v>14000</v>
      </c>
      <c r="S94" s="17"/>
    </row>
    <row r="95" spans="1:20" ht="15.75" customHeight="1" x14ac:dyDescent="0.3">
      <c r="A95" s="9">
        <v>3</v>
      </c>
      <c r="B95">
        <v>26650</v>
      </c>
      <c r="C95" s="17">
        <v>25820</v>
      </c>
      <c r="D95" s="3" t="s">
        <v>15</v>
      </c>
      <c r="E95" s="3" t="s">
        <v>2</v>
      </c>
      <c r="F95" s="2">
        <v>21720</v>
      </c>
      <c r="G95" s="2">
        <v>21720</v>
      </c>
      <c r="H95" s="10">
        <v>21330</v>
      </c>
      <c r="I95" s="11">
        <v>20780</v>
      </c>
      <c r="J95" s="12">
        <v>20420</v>
      </c>
      <c r="K95" s="12">
        <v>20420</v>
      </c>
      <c r="L95" s="12">
        <v>19790</v>
      </c>
      <c r="M95" s="12">
        <v>19530</v>
      </c>
      <c r="N95" s="12">
        <v>19090</v>
      </c>
      <c r="O95" s="12">
        <v>18530</v>
      </c>
      <c r="P95" s="12">
        <v>18310</v>
      </c>
      <c r="Q95" s="12">
        <v>18310</v>
      </c>
      <c r="R95" s="12">
        <v>17600</v>
      </c>
      <c r="S95" s="17"/>
    </row>
    <row r="96" spans="1:20" ht="15.75" customHeight="1" x14ac:dyDescent="0.3">
      <c r="A96" s="9">
        <v>4</v>
      </c>
      <c r="B96">
        <v>32150</v>
      </c>
      <c r="C96" s="17">
        <v>31200</v>
      </c>
      <c r="D96" s="3" t="s">
        <v>16</v>
      </c>
      <c r="E96" s="3" t="s">
        <v>3</v>
      </c>
      <c r="F96" s="2">
        <v>26200</v>
      </c>
      <c r="G96" s="2">
        <v>26200</v>
      </c>
      <c r="H96" s="10">
        <v>25750</v>
      </c>
      <c r="I96" s="11">
        <v>25100</v>
      </c>
      <c r="J96" s="12">
        <v>24600</v>
      </c>
      <c r="K96" s="12">
        <v>24600</v>
      </c>
      <c r="L96" s="12">
        <v>23850</v>
      </c>
      <c r="M96" s="12">
        <v>23550</v>
      </c>
      <c r="N96" s="12">
        <v>23050</v>
      </c>
      <c r="O96" s="12">
        <v>22350</v>
      </c>
      <c r="P96" s="12">
        <v>22050</v>
      </c>
      <c r="Q96" s="12">
        <v>22050</v>
      </c>
      <c r="R96" s="12">
        <v>21200</v>
      </c>
      <c r="S96" s="17"/>
    </row>
    <row r="97" spans="1:19" ht="15.75" customHeight="1" x14ac:dyDescent="0.3">
      <c r="A97" s="9">
        <v>5</v>
      </c>
      <c r="B97">
        <v>37650</v>
      </c>
      <c r="C97" s="17">
        <v>36580</v>
      </c>
      <c r="D97" s="3" t="s">
        <v>17</v>
      </c>
      <c r="E97" s="3" t="s">
        <v>4</v>
      </c>
      <c r="F97" s="2">
        <v>30680</v>
      </c>
      <c r="G97" s="2">
        <v>30680</v>
      </c>
      <c r="H97" s="10">
        <v>30170</v>
      </c>
      <c r="I97" s="11">
        <v>29420</v>
      </c>
      <c r="J97" s="12">
        <v>28780</v>
      </c>
      <c r="K97" s="12">
        <v>28780</v>
      </c>
      <c r="L97" s="12">
        <v>27910</v>
      </c>
      <c r="M97" s="12">
        <v>27570</v>
      </c>
      <c r="N97" s="12">
        <v>27010</v>
      </c>
      <c r="O97" s="12">
        <v>26170</v>
      </c>
      <c r="P97" s="12">
        <v>25790</v>
      </c>
      <c r="Q97" s="12">
        <v>25790</v>
      </c>
      <c r="R97" s="12">
        <v>24800</v>
      </c>
      <c r="S97" s="17"/>
    </row>
    <row r="98" spans="1:19" ht="15.75" customHeight="1" x14ac:dyDescent="0.3">
      <c r="A98" s="9">
        <v>6</v>
      </c>
      <c r="B98" s="20">
        <v>43150</v>
      </c>
      <c r="C98" s="18">
        <v>41960</v>
      </c>
      <c r="D98" s="3" t="s">
        <v>18</v>
      </c>
      <c r="E98" s="3" t="s">
        <v>5</v>
      </c>
      <c r="F98" s="2">
        <v>35160</v>
      </c>
      <c r="G98" s="2">
        <v>35160</v>
      </c>
      <c r="H98" s="10">
        <v>34590</v>
      </c>
      <c r="I98" s="11">
        <v>33740</v>
      </c>
      <c r="J98" s="12">
        <v>32960</v>
      </c>
      <c r="K98" s="12">
        <v>32960</v>
      </c>
      <c r="L98" s="12">
        <v>31970</v>
      </c>
      <c r="M98" s="12">
        <v>31590</v>
      </c>
      <c r="N98" s="12">
        <v>30970</v>
      </c>
      <c r="O98" s="12">
        <v>29990</v>
      </c>
      <c r="P98" s="12">
        <v>29530</v>
      </c>
      <c r="Q98" s="12">
        <v>29530</v>
      </c>
      <c r="R98" s="12">
        <v>28400</v>
      </c>
      <c r="S98" s="17"/>
    </row>
    <row r="99" spans="1:19" ht="15.75" customHeight="1" x14ac:dyDescent="0.3">
      <c r="A99" s="9">
        <v>7</v>
      </c>
      <c r="B99" s="20">
        <v>48650</v>
      </c>
      <c r="C99" s="18">
        <v>47340</v>
      </c>
      <c r="D99" s="3" t="s">
        <v>19</v>
      </c>
      <c r="E99" s="3" t="s">
        <v>6</v>
      </c>
      <c r="F99" s="2">
        <v>39640</v>
      </c>
      <c r="G99" s="2">
        <v>39640</v>
      </c>
      <c r="H99" s="10">
        <v>39010</v>
      </c>
      <c r="I99" s="11">
        <v>38060</v>
      </c>
      <c r="J99" s="12">
        <v>37140</v>
      </c>
      <c r="K99" s="12">
        <v>37140</v>
      </c>
      <c r="L99" s="12">
        <v>36030</v>
      </c>
      <c r="M99" s="12">
        <v>35610</v>
      </c>
      <c r="N99" s="12">
        <v>34930</v>
      </c>
      <c r="O99" s="12">
        <v>33810</v>
      </c>
      <c r="P99" s="12">
        <v>33270</v>
      </c>
      <c r="Q99" s="12">
        <v>33270</v>
      </c>
      <c r="R99" s="12">
        <v>32000</v>
      </c>
      <c r="S99" s="17"/>
    </row>
    <row r="100" spans="1:19" ht="15.75" customHeight="1" x14ac:dyDescent="0.3">
      <c r="A100" s="9">
        <v>8</v>
      </c>
      <c r="B100" s="20">
        <v>54150</v>
      </c>
      <c r="C100" s="18">
        <v>52720</v>
      </c>
      <c r="D100" s="3" t="s">
        <v>20</v>
      </c>
      <c r="E100" s="3" t="s">
        <v>7</v>
      </c>
      <c r="F100" s="2">
        <v>44120</v>
      </c>
      <c r="G100" s="2">
        <v>44120</v>
      </c>
      <c r="H100" s="10">
        <v>43430</v>
      </c>
      <c r="I100" s="11">
        <v>42380</v>
      </c>
      <c r="J100" s="12">
        <v>41320</v>
      </c>
      <c r="K100" s="12">
        <v>41320</v>
      </c>
      <c r="L100" s="12">
        <v>40090</v>
      </c>
      <c r="M100" s="12">
        <v>39630</v>
      </c>
      <c r="N100" s="12">
        <v>38890</v>
      </c>
      <c r="O100" s="12">
        <v>37630</v>
      </c>
      <c r="P100" s="12">
        <v>37010</v>
      </c>
      <c r="Q100" s="12">
        <v>37010</v>
      </c>
      <c r="R100" s="12">
        <v>35600</v>
      </c>
      <c r="S100" s="17"/>
    </row>
    <row r="101" spans="1:19" ht="15.75" customHeight="1" x14ac:dyDescent="0.3">
      <c r="A101" s="9">
        <v>9</v>
      </c>
      <c r="B101" s="20">
        <f t="shared" ref="B101:B116" si="20">B100+5500</f>
        <v>59650</v>
      </c>
      <c r="C101" s="18">
        <f>C100+5380</f>
        <v>58100</v>
      </c>
      <c r="D101" s="4">
        <f>D100+5140</f>
        <v>55700</v>
      </c>
      <c r="E101" s="4">
        <f t="shared" ref="E101:E115" si="21">E100+4720</f>
        <v>51350</v>
      </c>
      <c r="F101" s="4">
        <v>48600</v>
      </c>
      <c r="G101" s="4">
        <v>48600</v>
      </c>
      <c r="H101" s="10">
        <v>47850</v>
      </c>
      <c r="I101" s="11">
        <v>46700</v>
      </c>
      <c r="J101" s="12">
        <v>45500</v>
      </c>
      <c r="K101" s="12">
        <v>45500</v>
      </c>
      <c r="L101" s="12">
        <v>44150</v>
      </c>
      <c r="M101" s="12">
        <v>43650</v>
      </c>
      <c r="N101" s="12">
        <v>42850</v>
      </c>
      <c r="O101" s="12">
        <v>41450</v>
      </c>
      <c r="P101" s="12">
        <v>40750</v>
      </c>
      <c r="Q101" s="12">
        <v>40750</v>
      </c>
      <c r="R101" s="12">
        <v>39200</v>
      </c>
      <c r="S101" s="17"/>
    </row>
    <row r="102" spans="1:19" ht="15.75" customHeight="1" x14ac:dyDescent="0.3">
      <c r="A102" s="9">
        <v>10</v>
      </c>
      <c r="B102" s="20">
        <f t="shared" si="20"/>
        <v>65150</v>
      </c>
      <c r="C102" s="18">
        <f t="shared" ref="C102:C115" si="22">C101+5380</f>
        <v>63480</v>
      </c>
      <c r="D102" s="4">
        <f t="shared" ref="D102:D115" si="23">D101+5140</f>
        <v>60840</v>
      </c>
      <c r="E102" s="4">
        <f t="shared" si="21"/>
        <v>56070</v>
      </c>
      <c r="F102" s="4">
        <v>53080</v>
      </c>
      <c r="G102" s="4">
        <v>53080</v>
      </c>
      <c r="H102" s="10">
        <v>52270</v>
      </c>
      <c r="I102" s="11">
        <v>51020</v>
      </c>
      <c r="J102" s="12">
        <v>49680</v>
      </c>
      <c r="K102" s="12">
        <v>49680</v>
      </c>
      <c r="L102" s="12">
        <v>48210</v>
      </c>
      <c r="M102" s="12">
        <v>47670</v>
      </c>
      <c r="N102" s="12">
        <v>46810</v>
      </c>
      <c r="O102" s="12">
        <v>45270</v>
      </c>
      <c r="P102" s="12">
        <v>44490</v>
      </c>
      <c r="Q102" s="12">
        <v>44490</v>
      </c>
      <c r="R102" s="12">
        <v>42800</v>
      </c>
      <c r="S102" s="17"/>
    </row>
    <row r="103" spans="1:19" ht="15.75" customHeight="1" x14ac:dyDescent="0.3">
      <c r="A103" s="9">
        <v>11</v>
      </c>
      <c r="B103" s="20">
        <f t="shared" si="20"/>
        <v>70650</v>
      </c>
      <c r="C103" s="18">
        <f t="shared" si="22"/>
        <v>68860</v>
      </c>
      <c r="D103" s="4">
        <f t="shared" si="23"/>
        <v>65980</v>
      </c>
      <c r="E103" s="4">
        <f t="shared" si="21"/>
        <v>60790</v>
      </c>
      <c r="F103" s="4">
        <v>57560</v>
      </c>
      <c r="G103" s="4">
        <v>57560</v>
      </c>
      <c r="H103" s="10">
        <v>56690</v>
      </c>
      <c r="I103" s="11">
        <v>55340</v>
      </c>
      <c r="J103" s="12">
        <v>53860</v>
      </c>
      <c r="K103" s="12">
        <v>53860</v>
      </c>
      <c r="L103" s="12">
        <v>52270</v>
      </c>
      <c r="M103" s="12">
        <v>51690</v>
      </c>
      <c r="N103" s="12">
        <v>50770</v>
      </c>
      <c r="O103" s="12">
        <v>49090</v>
      </c>
      <c r="P103" s="12">
        <v>48230</v>
      </c>
      <c r="Q103" s="12">
        <v>48230</v>
      </c>
      <c r="R103" s="12">
        <v>46400</v>
      </c>
      <c r="S103" s="17"/>
    </row>
    <row r="104" spans="1:19" ht="15.75" customHeight="1" x14ac:dyDescent="0.3">
      <c r="A104" s="9">
        <v>12</v>
      </c>
      <c r="B104" s="20">
        <f t="shared" si="20"/>
        <v>76150</v>
      </c>
      <c r="C104" s="18">
        <f t="shared" si="22"/>
        <v>74240</v>
      </c>
      <c r="D104" s="4">
        <f t="shared" si="23"/>
        <v>71120</v>
      </c>
      <c r="E104" s="4">
        <f t="shared" si="21"/>
        <v>65510</v>
      </c>
      <c r="F104" s="4">
        <v>62040</v>
      </c>
      <c r="G104" s="4">
        <v>62040</v>
      </c>
      <c r="H104" s="10">
        <v>61110</v>
      </c>
      <c r="I104" s="11">
        <v>59660</v>
      </c>
      <c r="J104" s="12">
        <v>58040</v>
      </c>
      <c r="K104" s="12">
        <v>58040</v>
      </c>
      <c r="L104" s="12">
        <v>56330</v>
      </c>
      <c r="M104" s="12">
        <v>55710</v>
      </c>
      <c r="N104" s="12">
        <v>54730</v>
      </c>
      <c r="O104" s="12">
        <v>52910</v>
      </c>
      <c r="P104" s="12">
        <v>51970</v>
      </c>
      <c r="Q104" s="12">
        <v>51970</v>
      </c>
      <c r="R104" s="12">
        <v>50000</v>
      </c>
      <c r="S104" s="17"/>
    </row>
    <row r="105" spans="1:19" ht="15.75" customHeight="1" x14ac:dyDescent="0.3">
      <c r="A105" s="9">
        <v>13</v>
      </c>
      <c r="B105" s="20">
        <f t="shared" si="20"/>
        <v>81650</v>
      </c>
      <c r="C105" s="18">
        <f t="shared" si="22"/>
        <v>79620</v>
      </c>
      <c r="D105" s="4">
        <f t="shared" si="23"/>
        <v>76260</v>
      </c>
      <c r="E105" s="4">
        <f t="shared" si="21"/>
        <v>70230</v>
      </c>
      <c r="F105" s="4">
        <v>66520</v>
      </c>
      <c r="G105" s="4">
        <v>66520</v>
      </c>
      <c r="H105" s="10">
        <v>65530</v>
      </c>
      <c r="I105" s="11">
        <v>63980</v>
      </c>
      <c r="J105" s="12">
        <v>62220</v>
      </c>
      <c r="K105" s="12">
        <v>62220</v>
      </c>
      <c r="L105" s="12">
        <v>60390</v>
      </c>
      <c r="M105" s="12">
        <v>59730</v>
      </c>
      <c r="N105" s="12">
        <v>58690</v>
      </c>
      <c r="O105" s="12">
        <v>56730</v>
      </c>
      <c r="P105" s="12">
        <v>55710</v>
      </c>
      <c r="Q105" s="12">
        <v>55710</v>
      </c>
      <c r="R105" s="12">
        <v>53600</v>
      </c>
      <c r="S105" s="17"/>
    </row>
    <row r="106" spans="1:19" ht="15.75" customHeight="1" x14ac:dyDescent="0.3">
      <c r="A106" s="9">
        <v>14</v>
      </c>
      <c r="B106" s="20">
        <f t="shared" si="20"/>
        <v>87150</v>
      </c>
      <c r="C106" s="18">
        <f t="shared" si="22"/>
        <v>85000</v>
      </c>
      <c r="D106" s="4">
        <f t="shared" si="23"/>
        <v>81400</v>
      </c>
      <c r="E106" s="4">
        <f t="shared" si="21"/>
        <v>74950</v>
      </c>
      <c r="F106" s="4">
        <v>71000</v>
      </c>
      <c r="G106" s="4">
        <v>71000</v>
      </c>
      <c r="H106" s="10">
        <v>69950</v>
      </c>
      <c r="I106" s="11">
        <v>68300</v>
      </c>
      <c r="J106" s="12">
        <v>66400</v>
      </c>
      <c r="K106" s="12">
        <v>66400</v>
      </c>
      <c r="L106" s="12">
        <v>64450</v>
      </c>
      <c r="M106" s="12">
        <v>63750</v>
      </c>
      <c r="N106" s="12">
        <v>62650</v>
      </c>
      <c r="O106" s="12">
        <v>60550</v>
      </c>
      <c r="P106" s="12">
        <v>59450</v>
      </c>
      <c r="Q106" s="12">
        <v>59450</v>
      </c>
      <c r="R106" s="12">
        <v>57200</v>
      </c>
      <c r="S106" s="17"/>
    </row>
    <row r="107" spans="1:19" ht="15.75" customHeight="1" x14ac:dyDescent="0.3">
      <c r="A107" s="9">
        <v>15</v>
      </c>
      <c r="B107" s="20">
        <f t="shared" si="20"/>
        <v>92650</v>
      </c>
      <c r="C107" s="18">
        <f t="shared" si="22"/>
        <v>90380</v>
      </c>
      <c r="D107" s="4">
        <f t="shared" si="23"/>
        <v>86540</v>
      </c>
      <c r="E107" s="4">
        <f t="shared" si="21"/>
        <v>79670</v>
      </c>
      <c r="F107" s="4">
        <v>75480</v>
      </c>
      <c r="G107" s="4">
        <v>75480</v>
      </c>
      <c r="H107" s="10">
        <v>74370</v>
      </c>
      <c r="I107" s="11">
        <v>72620</v>
      </c>
      <c r="J107" s="12">
        <v>70580</v>
      </c>
      <c r="K107" s="12">
        <v>70580</v>
      </c>
      <c r="L107" s="12">
        <v>68510</v>
      </c>
      <c r="M107" s="12">
        <v>67770</v>
      </c>
      <c r="N107" s="12">
        <v>66610</v>
      </c>
      <c r="O107" s="12">
        <v>64370</v>
      </c>
      <c r="P107" s="12">
        <v>63190</v>
      </c>
      <c r="Q107" s="12">
        <v>63190</v>
      </c>
      <c r="R107" s="12">
        <v>60800</v>
      </c>
      <c r="S107" s="17"/>
    </row>
    <row r="108" spans="1:19" ht="15.75" customHeight="1" x14ac:dyDescent="0.3">
      <c r="A108" s="9">
        <v>16</v>
      </c>
      <c r="B108" s="20">
        <f t="shared" si="20"/>
        <v>98150</v>
      </c>
      <c r="C108" s="18">
        <f t="shared" si="22"/>
        <v>95760</v>
      </c>
      <c r="D108" s="4">
        <f t="shared" si="23"/>
        <v>91680</v>
      </c>
      <c r="E108" s="4">
        <f t="shared" si="21"/>
        <v>84390</v>
      </c>
      <c r="F108" s="4">
        <v>79960</v>
      </c>
      <c r="G108" s="4">
        <v>79960</v>
      </c>
      <c r="H108" s="10">
        <v>78790</v>
      </c>
      <c r="I108" s="11">
        <v>76940</v>
      </c>
      <c r="J108" s="12">
        <v>74760</v>
      </c>
      <c r="K108" s="12">
        <v>74760</v>
      </c>
      <c r="L108" s="12">
        <v>72570</v>
      </c>
      <c r="M108" s="12">
        <v>71790</v>
      </c>
      <c r="N108" s="12">
        <v>70570</v>
      </c>
      <c r="O108" s="12">
        <v>68190</v>
      </c>
      <c r="P108" s="12">
        <v>66930</v>
      </c>
      <c r="Q108" s="12">
        <v>66930</v>
      </c>
      <c r="R108" s="12">
        <v>64400</v>
      </c>
      <c r="S108" s="17"/>
    </row>
    <row r="109" spans="1:19" ht="15.75" customHeight="1" x14ac:dyDescent="0.3">
      <c r="A109" s="9">
        <v>17</v>
      </c>
      <c r="B109" s="20">
        <f t="shared" si="20"/>
        <v>103650</v>
      </c>
      <c r="C109" s="18">
        <f t="shared" si="22"/>
        <v>101140</v>
      </c>
      <c r="D109" s="4">
        <f t="shared" si="23"/>
        <v>96820</v>
      </c>
      <c r="E109" s="4">
        <f t="shared" si="21"/>
        <v>89110</v>
      </c>
      <c r="F109" s="4">
        <v>84440</v>
      </c>
      <c r="G109" s="4">
        <v>84440</v>
      </c>
      <c r="H109" s="10">
        <v>83210</v>
      </c>
      <c r="I109" s="11">
        <v>81260</v>
      </c>
      <c r="J109" s="12">
        <v>78940</v>
      </c>
      <c r="K109" s="12">
        <v>78940</v>
      </c>
      <c r="L109" s="12">
        <v>76630</v>
      </c>
      <c r="M109" s="12">
        <v>75810</v>
      </c>
      <c r="N109" s="12">
        <v>74530</v>
      </c>
      <c r="O109" s="12">
        <v>72010</v>
      </c>
      <c r="P109" s="12">
        <v>70670</v>
      </c>
      <c r="Q109" s="12">
        <v>70670</v>
      </c>
      <c r="R109" s="12">
        <v>68000</v>
      </c>
      <c r="S109" s="17"/>
    </row>
    <row r="110" spans="1:19" ht="15.75" customHeight="1" x14ac:dyDescent="0.3">
      <c r="A110" s="9">
        <v>18</v>
      </c>
      <c r="B110" s="20">
        <f t="shared" si="20"/>
        <v>109150</v>
      </c>
      <c r="C110" s="18">
        <f t="shared" si="22"/>
        <v>106520</v>
      </c>
      <c r="D110" s="4">
        <f t="shared" si="23"/>
        <v>101960</v>
      </c>
      <c r="E110" s="4">
        <f t="shared" si="21"/>
        <v>93830</v>
      </c>
      <c r="F110" s="4">
        <v>88920</v>
      </c>
      <c r="G110" s="4">
        <v>88920</v>
      </c>
      <c r="H110" s="10">
        <v>87630</v>
      </c>
      <c r="I110" s="11">
        <v>85580</v>
      </c>
      <c r="J110" s="12">
        <v>83120</v>
      </c>
      <c r="K110" s="12">
        <v>83120</v>
      </c>
      <c r="L110" s="12">
        <v>80690</v>
      </c>
      <c r="M110" s="12">
        <v>79830</v>
      </c>
      <c r="N110" s="12">
        <v>78490</v>
      </c>
      <c r="O110" s="12">
        <v>75830</v>
      </c>
      <c r="P110" s="12">
        <v>74410</v>
      </c>
      <c r="Q110" s="12">
        <v>74410</v>
      </c>
      <c r="R110" s="12">
        <v>71600</v>
      </c>
      <c r="S110" s="17"/>
    </row>
    <row r="111" spans="1:19" ht="15.75" customHeight="1" x14ac:dyDescent="0.3">
      <c r="A111" s="9">
        <v>19</v>
      </c>
      <c r="B111" s="20">
        <f t="shared" si="20"/>
        <v>114650</v>
      </c>
      <c r="C111" s="18">
        <f t="shared" si="22"/>
        <v>111900</v>
      </c>
      <c r="D111" s="4">
        <f t="shared" si="23"/>
        <v>107100</v>
      </c>
      <c r="E111" s="4">
        <f t="shared" si="21"/>
        <v>98550</v>
      </c>
      <c r="F111" s="4">
        <v>93400</v>
      </c>
      <c r="G111" s="4">
        <v>93400</v>
      </c>
      <c r="H111" s="10">
        <v>92050</v>
      </c>
      <c r="I111" s="11">
        <v>89900</v>
      </c>
      <c r="J111" s="12">
        <v>87300</v>
      </c>
      <c r="K111" s="12">
        <v>87300</v>
      </c>
      <c r="L111" s="12">
        <v>84750</v>
      </c>
      <c r="M111" s="12">
        <v>83850</v>
      </c>
      <c r="N111" s="12">
        <v>82450</v>
      </c>
      <c r="O111" s="12">
        <v>79650</v>
      </c>
      <c r="P111" s="12">
        <v>78150</v>
      </c>
      <c r="Q111" s="12">
        <v>78150</v>
      </c>
      <c r="R111" s="12">
        <v>75200</v>
      </c>
      <c r="S111" s="17"/>
    </row>
    <row r="112" spans="1:19" ht="15.75" customHeight="1" x14ac:dyDescent="0.3">
      <c r="A112" s="9">
        <v>20</v>
      </c>
      <c r="B112" s="20">
        <f t="shared" si="20"/>
        <v>120150</v>
      </c>
      <c r="C112" s="18">
        <f t="shared" si="22"/>
        <v>117280</v>
      </c>
      <c r="D112" s="4">
        <f t="shared" si="23"/>
        <v>112240</v>
      </c>
      <c r="E112" s="4">
        <f t="shared" si="21"/>
        <v>103270</v>
      </c>
      <c r="F112" s="4">
        <v>97880</v>
      </c>
      <c r="G112" s="4">
        <v>97880</v>
      </c>
      <c r="H112" s="10">
        <v>96470</v>
      </c>
      <c r="I112" s="11">
        <v>94220</v>
      </c>
      <c r="J112" s="12">
        <v>91480</v>
      </c>
      <c r="K112" s="12">
        <v>91480</v>
      </c>
      <c r="L112" s="12">
        <v>88810</v>
      </c>
      <c r="M112" s="12">
        <v>87870</v>
      </c>
      <c r="N112" s="12">
        <v>86410</v>
      </c>
      <c r="O112" s="12">
        <v>83470</v>
      </c>
      <c r="P112" s="12">
        <v>81890</v>
      </c>
      <c r="Q112" s="12">
        <v>81890</v>
      </c>
      <c r="R112" s="12">
        <v>78800</v>
      </c>
      <c r="S112" s="17"/>
    </row>
    <row r="113" spans="1:19" ht="15.75" customHeight="1" x14ac:dyDescent="0.3">
      <c r="A113" s="9">
        <v>21</v>
      </c>
      <c r="B113" s="20">
        <f t="shared" si="20"/>
        <v>125650</v>
      </c>
      <c r="C113" s="18">
        <f t="shared" si="22"/>
        <v>122660</v>
      </c>
      <c r="D113" s="4">
        <f t="shared" si="23"/>
        <v>117380</v>
      </c>
      <c r="E113" s="4">
        <f t="shared" si="21"/>
        <v>107990</v>
      </c>
      <c r="F113" s="4">
        <v>102360</v>
      </c>
      <c r="G113" s="4">
        <v>102360</v>
      </c>
      <c r="H113" s="10">
        <v>100890</v>
      </c>
      <c r="I113" s="11">
        <v>98540</v>
      </c>
      <c r="J113" s="12">
        <v>95660</v>
      </c>
      <c r="K113" s="12">
        <v>95660</v>
      </c>
      <c r="L113" s="12">
        <v>92870</v>
      </c>
      <c r="M113" s="12">
        <v>91890</v>
      </c>
      <c r="N113" s="12">
        <v>90370</v>
      </c>
      <c r="O113" s="12">
        <v>87290</v>
      </c>
      <c r="P113" s="12">
        <v>85630</v>
      </c>
      <c r="Q113" s="12">
        <v>85630</v>
      </c>
      <c r="R113" s="12">
        <v>82400</v>
      </c>
      <c r="S113" s="17"/>
    </row>
    <row r="114" spans="1:19" ht="15.75" customHeight="1" x14ac:dyDescent="0.3">
      <c r="A114" s="9">
        <v>22</v>
      </c>
      <c r="B114" s="20">
        <f t="shared" si="20"/>
        <v>131150</v>
      </c>
      <c r="C114" s="18">
        <f t="shared" si="22"/>
        <v>128040</v>
      </c>
      <c r="D114" s="4">
        <f t="shared" si="23"/>
        <v>122520</v>
      </c>
      <c r="E114" s="4">
        <f t="shared" si="21"/>
        <v>112710</v>
      </c>
      <c r="F114" s="4">
        <v>106840</v>
      </c>
      <c r="G114" s="4">
        <v>106840</v>
      </c>
      <c r="H114" s="10">
        <v>105310</v>
      </c>
      <c r="I114" s="11">
        <v>102860</v>
      </c>
      <c r="J114" s="12">
        <v>99840</v>
      </c>
      <c r="K114" s="12">
        <v>99840</v>
      </c>
      <c r="L114" s="12">
        <v>96930</v>
      </c>
      <c r="M114" s="12">
        <v>95910</v>
      </c>
      <c r="N114" s="12">
        <v>94330</v>
      </c>
      <c r="O114" s="12">
        <v>91110</v>
      </c>
      <c r="P114" s="12">
        <v>89370</v>
      </c>
      <c r="Q114" s="12">
        <v>89370</v>
      </c>
      <c r="R114" s="12">
        <v>86000</v>
      </c>
      <c r="S114" s="17"/>
    </row>
    <row r="115" spans="1:19" ht="15.75" customHeight="1" x14ac:dyDescent="0.3">
      <c r="A115" s="9">
        <v>23</v>
      </c>
      <c r="B115" s="20">
        <f t="shared" si="20"/>
        <v>136650</v>
      </c>
      <c r="C115" s="18">
        <f t="shared" si="22"/>
        <v>133420</v>
      </c>
      <c r="D115" s="4">
        <f t="shared" si="23"/>
        <v>127660</v>
      </c>
      <c r="E115" s="4">
        <f t="shared" si="21"/>
        <v>117430</v>
      </c>
      <c r="F115" s="4">
        <v>111320</v>
      </c>
      <c r="G115" s="4">
        <v>111320</v>
      </c>
      <c r="H115" s="10">
        <v>109730</v>
      </c>
      <c r="I115" s="11">
        <v>107180</v>
      </c>
      <c r="J115" s="12">
        <v>104020</v>
      </c>
      <c r="K115" s="12">
        <v>104020</v>
      </c>
      <c r="L115" s="12">
        <v>100990</v>
      </c>
      <c r="M115" s="12">
        <v>99930</v>
      </c>
      <c r="N115" s="12">
        <v>98290</v>
      </c>
      <c r="O115" s="12">
        <v>94930</v>
      </c>
      <c r="P115" s="12">
        <v>93110</v>
      </c>
      <c r="Q115" s="12">
        <v>93110</v>
      </c>
      <c r="R115" s="12">
        <v>89600</v>
      </c>
      <c r="S115" s="17"/>
    </row>
    <row r="116" spans="1:19" ht="15.75" customHeight="1" x14ac:dyDescent="0.3">
      <c r="A116" s="5">
        <v>24</v>
      </c>
      <c r="B116" s="20">
        <f t="shared" si="20"/>
        <v>142150</v>
      </c>
      <c r="C116" s="4">
        <f>D115+5140</f>
        <v>132800</v>
      </c>
      <c r="D116" s="4">
        <f>E115+4720</f>
        <v>122150</v>
      </c>
      <c r="E116" s="4">
        <v>115800</v>
      </c>
      <c r="F116" s="4">
        <v>115800</v>
      </c>
      <c r="G116" s="10">
        <v>114150</v>
      </c>
      <c r="H116" s="11">
        <v>111500</v>
      </c>
      <c r="I116" s="5"/>
      <c r="J116" s="5"/>
      <c r="K116" s="5"/>
      <c r="L116" s="5"/>
      <c r="M116" s="5"/>
      <c r="N116" s="5"/>
      <c r="O116" s="5"/>
      <c r="P116" s="5"/>
      <c r="Q116" s="5"/>
      <c r="R116" s="17"/>
    </row>
    <row r="117" spans="1:19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9" ht="15.75" customHeight="1" x14ac:dyDescent="0.3">
      <c r="A118" s="1"/>
    </row>
    <row r="119" spans="1:19" ht="15.75" customHeight="1" x14ac:dyDescent="0.3">
      <c r="A119" s="1"/>
    </row>
    <row r="120" spans="1:19" ht="15.75" customHeight="1" x14ac:dyDescent="0.3">
      <c r="A120" s="1"/>
    </row>
    <row r="121" spans="1:19" ht="15.75" customHeight="1" x14ac:dyDescent="0.3">
      <c r="A121" s="1"/>
    </row>
    <row r="122" spans="1:19" ht="15.75" customHeight="1" x14ac:dyDescent="0.3">
      <c r="A122" s="1"/>
    </row>
    <row r="123" spans="1:19" ht="15.75" customHeight="1" x14ac:dyDescent="0.3">
      <c r="A123" s="1"/>
    </row>
    <row r="124" spans="1:19" ht="15.75" customHeight="1" x14ac:dyDescent="0.3">
      <c r="A124" s="1"/>
    </row>
    <row r="125" spans="1:19" ht="15.75" customHeight="1" x14ac:dyDescent="0.3">
      <c r="A125" s="1"/>
    </row>
    <row r="126" spans="1:19" ht="15.75" customHeight="1" x14ac:dyDescent="0.3">
      <c r="A126" s="1"/>
    </row>
    <row r="127" spans="1:19" ht="15.75" customHeight="1" x14ac:dyDescent="0.3">
      <c r="A127" s="1"/>
    </row>
    <row r="128" spans="1:19" ht="15.75" customHeight="1" x14ac:dyDescent="0.3">
      <c r="A128" s="1"/>
    </row>
    <row r="129" spans="1:1" ht="15.75" customHeight="1" x14ac:dyDescent="0.3">
      <c r="A129" s="1"/>
    </row>
    <row r="130" spans="1:1" ht="15.75" customHeight="1" x14ac:dyDescent="0.3">
      <c r="A130" s="1"/>
    </row>
    <row r="131" spans="1:1" ht="15.75" customHeight="1" x14ac:dyDescent="0.3">
      <c r="A131" s="1"/>
    </row>
    <row r="132" spans="1:1" ht="15.75" customHeight="1" x14ac:dyDescent="0.3">
      <c r="A132" s="1"/>
    </row>
    <row r="133" spans="1:1" ht="15.75" customHeight="1" x14ac:dyDescent="0.3">
      <c r="A133" s="1"/>
    </row>
    <row r="134" spans="1:1" ht="15.75" customHeight="1" x14ac:dyDescent="0.3">
      <c r="A134" s="1"/>
    </row>
    <row r="135" spans="1:1" ht="15.75" customHeight="1" x14ac:dyDescent="0.3">
      <c r="A135" s="1"/>
    </row>
    <row r="136" spans="1:1" ht="15.75" customHeight="1" x14ac:dyDescent="0.3">
      <c r="A136" s="1"/>
    </row>
    <row r="137" spans="1:1" ht="15.75" customHeight="1" x14ac:dyDescent="0.3">
      <c r="A137" s="1"/>
    </row>
    <row r="138" spans="1:1" ht="15.75" customHeight="1" x14ac:dyDescent="0.3">
      <c r="A138" s="1"/>
    </row>
    <row r="139" spans="1:1" ht="15.75" customHeight="1" x14ac:dyDescent="0.3">
      <c r="A139" s="1"/>
    </row>
    <row r="140" spans="1:1" ht="15.75" customHeight="1" x14ac:dyDescent="0.3">
      <c r="A140" s="1"/>
    </row>
    <row r="141" spans="1:1" ht="15.75" customHeight="1" x14ac:dyDescent="0.3">
      <c r="A141" s="1"/>
    </row>
    <row r="142" spans="1:1" ht="15.75" customHeight="1" x14ac:dyDescent="0.3">
      <c r="A142" s="1"/>
    </row>
    <row r="143" spans="1:1" ht="15.75" customHeight="1" x14ac:dyDescent="0.3">
      <c r="A143" s="1"/>
    </row>
    <row r="144" spans="1:1" ht="15.75" customHeight="1" x14ac:dyDescent="0.3">
      <c r="A144" s="1"/>
    </row>
    <row r="145" spans="1:1" ht="15.75" customHeight="1" x14ac:dyDescent="0.3">
      <c r="A145" s="1"/>
    </row>
    <row r="146" spans="1:1" ht="15.75" customHeight="1" x14ac:dyDescent="0.3">
      <c r="A146" s="1"/>
    </row>
    <row r="147" spans="1:1" ht="15.75" customHeight="1" x14ac:dyDescent="0.3">
      <c r="A147" s="1"/>
    </row>
    <row r="148" spans="1:1" ht="15.75" customHeight="1" x14ac:dyDescent="0.3">
      <c r="A148" s="1"/>
    </row>
    <row r="149" spans="1:1" ht="15.75" customHeight="1" x14ac:dyDescent="0.3">
      <c r="A149" s="1"/>
    </row>
    <row r="150" spans="1:1" ht="15.75" customHeight="1" x14ac:dyDescent="0.3">
      <c r="A150" s="1"/>
    </row>
    <row r="151" spans="1:1" ht="15.75" customHeight="1" x14ac:dyDescent="0.3">
      <c r="A151" s="1"/>
    </row>
    <row r="152" spans="1:1" ht="15.75" customHeight="1" x14ac:dyDescent="0.3">
      <c r="A152" s="1"/>
    </row>
    <row r="153" spans="1:1" ht="15.75" customHeight="1" x14ac:dyDescent="0.3">
      <c r="A153" s="1"/>
    </row>
    <row r="154" spans="1:1" ht="15.75" customHeight="1" x14ac:dyDescent="0.3">
      <c r="A154" s="1"/>
    </row>
    <row r="155" spans="1:1" ht="15.75" customHeight="1" x14ac:dyDescent="0.3">
      <c r="A155" s="1"/>
    </row>
    <row r="156" spans="1:1" ht="15.75" customHeight="1" x14ac:dyDescent="0.3">
      <c r="A156" s="1"/>
    </row>
    <row r="157" spans="1:1" ht="15.75" customHeight="1" x14ac:dyDescent="0.3">
      <c r="A157" s="1"/>
    </row>
    <row r="158" spans="1:1" ht="15.75" customHeight="1" x14ac:dyDescent="0.3">
      <c r="A158" s="1"/>
    </row>
    <row r="159" spans="1:1" ht="15.75" customHeight="1" x14ac:dyDescent="0.3">
      <c r="A159" s="1"/>
    </row>
    <row r="160" spans="1:1" ht="15.75" customHeight="1" x14ac:dyDescent="0.3">
      <c r="A160" s="1"/>
    </row>
    <row r="161" spans="1:1" ht="15.75" customHeight="1" x14ac:dyDescent="0.3">
      <c r="A161" s="1"/>
    </row>
    <row r="162" spans="1:1" ht="15.75" customHeight="1" x14ac:dyDescent="0.3">
      <c r="A162" s="1"/>
    </row>
    <row r="163" spans="1:1" ht="15.75" customHeight="1" x14ac:dyDescent="0.3">
      <c r="A163" s="1"/>
    </row>
    <row r="164" spans="1:1" ht="15.75" customHeight="1" x14ac:dyDescent="0.3">
      <c r="A164" s="1"/>
    </row>
    <row r="165" spans="1:1" ht="15.75" customHeight="1" x14ac:dyDescent="0.3">
      <c r="A165" s="1"/>
    </row>
    <row r="166" spans="1:1" ht="15.75" customHeight="1" x14ac:dyDescent="0.3">
      <c r="A166" s="1"/>
    </row>
    <row r="167" spans="1:1" ht="15.75" customHeight="1" x14ac:dyDescent="0.3">
      <c r="A167" s="1"/>
    </row>
    <row r="168" spans="1:1" ht="15.75" customHeight="1" x14ac:dyDescent="0.3">
      <c r="A168" s="1"/>
    </row>
    <row r="169" spans="1:1" ht="15.75" customHeight="1" x14ac:dyDescent="0.3">
      <c r="A169" s="1"/>
    </row>
    <row r="170" spans="1:1" ht="15.75" customHeight="1" x14ac:dyDescent="0.3">
      <c r="A170" s="1"/>
    </row>
    <row r="171" spans="1:1" ht="15.75" customHeight="1" x14ac:dyDescent="0.3">
      <c r="A171" s="1"/>
    </row>
    <row r="172" spans="1:1" ht="15.75" customHeight="1" x14ac:dyDescent="0.3">
      <c r="A172" s="1"/>
    </row>
    <row r="173" spans="1:1" ht="15.75" customHeight="1" x14ac:dyDescent="0.3">
      <c r="A173" s="1"/>
    </row>
    <row r="174" spans="1:1" ht="15.75" customHeight="1" x14ac:dyDescent="0.3">
      <c r="A174" s="1"/>
    </row>
    <row r="175" spans="1:1" ht="15.75" customHeight="1" x14ac:dyDescent="0.3">
      <c r="A175" s="1"/>
    </row>
    <row r="176" spans="1:1" ht="15.75" customHeight="1" x14ac:dyDescent="0.3">
      <c r="A176" s="1"/>
    </row>
    <row r="177" spans="1:1" ht="15.75" customHeight="1" x14ac:dyDescent="0.3">
      <c r="A177" s="1"/>
    </row>
    <row r="178" spans="1:1" ht="15.75" customHeight="1" x14ac:dyDescent="0.3">
      <c r="A178" s="1"/>
    </row>
    <row r="179" spans="1:1" ht="15.75" customHeight="1" x14ac:dyDescent="0.3">
      <c r="A179" s="1"/>
    </row>
    <row r="180" spans="1:1" ht="15.75" customHeight="1" x14ac:dyDescent="0.3">
      <c r="A180" s="1"/>
    </row>
    <row r="181" spans="1:1" ht="15.75" customHeight="1" x14ac:dyDescent="0.3">
      <c r="A181" s="1"/>
    </row>
    <row r="182" spans="1:1" ht="15.75" customHeight="1" x14ac:dyDescent="0.3">
      <c r="A182" s="1"/>
    </row>
    <row r="183" spans="1:1" ht="15.75" customHeight="1" x14ac:dyDescent="0.3">
      <c r="A183" s="1"/>
    </row>
    <row r="184" spans="1:1" ht="15.75" customHeight="1" x14ac:dyDescent="0.3">
      <c r="A184" s="1"/>
    </row>
    <row r="185" spans="1:1" ht="15.75" customHeight="1" x14ac:dyDescent="0.3">
      <c r="A185" s="1"/>
    </row>
    <row r="186" spans="1:1" ht="15.75" customHeight="1" x14ac:dyDescent="0.3">
      <c r="A186" s="1"/>
    </row>
    <row r="187" spans="1:1" ht="15.75" customHeight="1" x14ac:dyDescent="0.3">
      <c r="A187" s="1"/>
    </row>
    <row r="188" spans="1:1" ht="15.75" customHeight="1" x14ac:dyDescent="0.3">
      <c r="A188" s="1"/>
    </row>
    <row r="189" spans="1:1" ht="15.75" customHeight="1" x14ac:dyDescent="0.3">
      <c r="A189" s="1"/>
    </row>
    <row r="190" spans="1:1" ht="15.75" customHeight="1" x14ac:dyDescent="0.3">
      <c r="A190" s="1"/>
    </row>
    <row r="191" spans="1:1" ht="15.75" customHeight="1" x14ac:dyDescent="0.3">
      <c r="A191" s="1"/>
    </row>
    <row r="192" spans="1:1" ht="15.75" customHeight="1" x14ac:dyDescent="0.3">
      <c r="A192" s="1"/>
    </row>
    <row r="193" spans="1:1" ht="15.75" customHeight="1" x14ac:dyDescent="0.3">
      <c r="A193" s="1"/>
    </row>
    <row r="194" spans="1:1" ht="15.75" customHeight="1" x14ac:dyDescent="0.3">
      <c r="A194" s="1"/>
    </row>
    <row r="195" spans="1:1" ht="15.75" customHeight="1" x14ac:dyDescent="0.3">
      <c r="A195" s="1"/>
    </row>
    <row r="196" spans="1:1" ht="15.75" customHeight="1" x14ac:dyDescent="0.3">
      <c r="A196" s="1"/>
    </row>
    <row r="197" spans="1:1" ht="15.75" customHeight="1" x14ac:dyDescent="0.3">
      <c r="A197" s="1"/>
    </row>
    <row r="198" spans="1:1" ht="15.75" customHeight="1" x14ac:dyDescent="0.3">
      <c r="A198" s="1"/>
    </row>
    <row r="199" spans="1:1" ht="15.75" customHeight="1" x14ac:dyDescent="0.3">
      <c r="A199" s="1"/>
    </row>
    <row r="200" spans="1:1" ht="15.75" customHeight="1" x14ac:dyDescent="0.3">
      <c r="A200" s="1"/>
    </row>
    <row r="201" spans="1:1" ht="15.75" customHeight="1" x14ac:dyDescent="0.3">
      <c r="A201" s="1"/>
    </row>
    <row r="202" spans="1:1" ht="15.75" customHeight="1" x14ac:dyDescent="0.3">
      <c r="A202" s="1"/>
    </row>
    <row r="203" spans="1:1" ht="15.75" customHeight="1" x14ac:dyDescent="0.3">
      <c r="A203" s="1"/>
    </row>
    <row r="204" spans="1:1" ht="15.75" customHeight="1" x14ac:dyDescent="0.3">
      <c r="A204" s="1"/>
    </row>
    <row r="205" spans="1:1" ht="15.75" customHeight="1" x14ac:dyDescent="0.3">
      <c r="A205" s="1"/>
    </row>
    <row r="206" spans="1:1" ht="15.75" customHeight="1" x14ac:dyDescent="0.3">
      <c r="A206" s="1"/>
    </row>
    <row r="207" spans="1:1" ht="15.75" customHeight="1" x14ac:dyDescent="0.3">
      <c r="A207" s="1"/>
    </row>
    <row r="208" spans="1:1" ht="15.75" customHeight="1" x14ac:dyDescent="0.3">
      <c r="A208" s="1"/>
    </row>
    <row r="209" spans="1:1" ht="15.75" customHeight="1" x14ac:dyDescent="0.3">
      <c r="A209" s="1"/>
    </row>
    <row r="210" spans="1:1" ht="15.75" customHeight="1" x14ac:dyDescent="0.3">
      <c r="A210" s="1"/>
    </row>
    <row r="211" spans="1:1" ht="15.75" customHeight="1" x14ac:dyDescent="0.3">
      <c r="A211" s="1"/>
    </row>
    <row r="212" spans="1:1" ht="15.75" customHeight="1" x14ac:dyDescent="0.3">
      <c r="A212" s="1"/>
    </row>
    <row r="213" spans="1:1" ht="15.75" customHeight="1" x14ac:dyDescent="0.3">
      <c r="A213" s="1"/>
    </row>
    <row r="214" spans="1:1" ht="15.75" customHeight="1" x14ac:dyDescent="0.3">
      <c r="A214" s="1"/>
    </row>
    <row r="215" spans="1:1" ht="15.75" customHeight="1" x14ac:dyDescent="0.3">
      <c r="A215" s="1"/>
    </row>
    <row r="216" spans="1:1" ht="15.75" customHeight="1" x14ac:dyDescent="0.3">
      <c r="A216" s="1"/>
    </row>
    <row r="217" spans="1:1" ht="15.75" customHeight="1" x14ac:dyDescent="0.3">
      <c r="A217" s="1"/>
    </row>
    <row r="218" spans="1:1" ht="15.75" customHeight="1" x14ac:dyDescent="0.3">
      <c r="A218" s="1"/>
    </row>
    <row r="219" spans="1:1" ht="15.75" customHeight="1" x14ac:dyDescent="0.3">
      <c r="A219" s="1"/>
    </row>
    <row r="220" spans="1:1" ht="15.75" customHeight="1" x14ac:dyDescent="0.3">
      <c r="A220" s="1"/>
    </row>
    <row r="221" spans="1:1" ht="15.75" customHeight="1" x14ac:dyDescent="0.3">
      <c r="A221" s="1"/>
    </row>
    <row r="222" spans="1:1" ht="15.75" customHeight="1" x14ac:dyDescent="0.3">
      <c r="A222" s="1"/>
    </row>
    <row r="223" spans="1:1" ht="15.75" customHeight="1" x14ac:dyDescent="0.3">
      <c r="A223" s="1"/>
    </row>
    <row r="224" spans="1:1" ht="15.75" customHeight="1" x14ac:dyDescent="0.3">
      <c r="A224" s="1"/>
    </row>
    <row r="225" spans="1:1" ht="15.75" customHeight="1" x14ac:dyDescent="0.3">
      <c r="A225" s="1"/>
    </row>
    <row r="226" spans="1:1" ht="15.75" customHeight="1" x14ac:dyDescent="0.3">
      <c r="A226" s="1"/>
    </row>
    <row r="227" spans="1:1" ht="15.75" customHeight="1" x14ac:dyDescent="0.3">
      <c r="A227" s="1"/>
    </row>
    <row r="228" spans="1:1" ht="15.75" customHeight="1" x14ac:dyDescent="0.3">
      <c r="A228" s="1"/>
    </row>
    <row r="229" spans="1:1" ht="15.75" customHeight="1" x14ac:dyDescent="0.3">
      <c r="A229" s="1"/>
    </row>
    <row r="230" spans="1:1" ht="15.75" customHeight="1" x14ac:dyDescent="0.3">
      <c r="A230" s="1"/>
    </row>
    <row r="231" spans="1:1" ht="15.75" customHeight="1" x14ac:dyDescent="0.3">
      <c r="A231" s="1"/>
    </row>
    <row r="232" spans="1:1" ht="15.75" customHeight="1" x14ac:dyDescent="0.3">
      <c r="A232" s="1"/>
    </row>
    <row r="233" spans="1:1" ht="15.75" customHeight="1" x14ac:dyDescent="0.3">
      <c r="A233" s="1"/>
    </row>
    <row r="234" spans="1:1" ht="15.75" customHeight="1" x14ac:dyDescent="0.3">
      <c r="A234" s="1"/>
    </row>
    <row r="235" spans="1:1" ht="15.75" customHeight="1" x14ac:dyDescent="0.3">
      <c r="A235" s="1"/>
    </row>
    <row r="236" spans="1:1" ht="15.75" customHeight="1" x14ac:dyDescent="0.3">
      <c r="A236" s="1"/>
    </row>
    <row r="237" spans="1:1" ht="15.75" customHeight="1" x14ac:dyDescent="0.3">
      <c r="A237" s="1"/>
    </row>
    <row r="238" spans="1:1" ht="15.75" customHeight="1" x14ac:dyDescent="0.3">
      <c r="A238" s="1"/>
    </row>
    <row r="239" spans="1:1" ht="15.75" customHeight="1" x14ac:dyDescent="0.3">
      <c r="A239" s="1"/>
    </row>
    <row r="240" spans="1:1" ht="15.75" customHeight="1" x14ac:dyDescent="0.3">
      <c r="A240" s="1"/>
    </row>
    <row r="241" spans="1:1" ht="15.75" customHeight="1" x14ac:dyDescent="0.3">
      <c r="A241" s="1"/>
    </row>
    <row r="242" spans="1:1" ht="15.75" customHeight="1" x14ac:dyDescent="0.3">
      <c r="A242" s="1"/>
    </row>
    <row r="243" spans="1:1" ht="15.75" customHeight="1" x14ac:dyDescent="0.3">
      <c r="A243" s="1"/>
    </row>
    <row r="244" spans="1:1" ht="15.75" customHeight="1" x14ac:dyDescent="0.3">
      <c r="A244" s="1"/>
    </row>
    <row r="245" spans="1:1" ht="15.75" customHeight="1" x14ac:dyDescent="0.3">
      <c r="A245" s="1"/>
    </row>
    <row r="246" spans="1:1" ht="15.75" customHeight="1" x14ac:dyDescent="0.3">
      <c r="A246" s="1"/>
    </row>
    <row r="247" spans="1:1" ht="15.75" customHeight="1" x14ac:dyDescent="0.3">
      <c r="A247" s="1"/>
    </row>
    <row r="248" spans="1:1" ht="15.75" customHeight="1" x14ac:dyDescent="0.3">
      <c r="A248" s="1"/>
    </row>
    <row r="249" spans="1:1" ht="15.75" customHeight="1" x14ac:dyDescent="0.3">
      <c r="A249" s="1"/>
    </row>
    <row r="250" spans="1:1" ht="15.75" customHeight="1" x14ac:dyDescent="0.3">
      <c r="A250" s="1"/>
    </row>
    <row r="251" spans="1:1" ht="15.75" customHeight="1" x14ac:dyDescent="0.3">
      <c r="A251" s="1"/>
    </row>
    <row r="252" spans="1:1" ht="15.75" customHeight="1" x14ac:dyDescent="0.3">
      <c r="A252" s="1"/>
    </row>
    <row r="253" spans="1:1" ht="15.75" customHeight="1" x14ac:dyDescent="0.3">
      <c r="A253" s="1"/>
    </row>
    <row r="254" spans="1:1" ht="15.75" customHeight="1" x14ac:dyDescent="0.3">
      <c r="A254" s="1"/>
    </row>
    <row r="255" spans="1:1" ht="15.75" customHeight="1" x14ac:dyDescent="0.3">
      <c r="A255" s="1"/>
    </row>
    <row r="256" spans="1:1" ht="15.75" customHeight="1" x14ac:dyDescent="0.3">
      <c r="A256" s="1"/>
    </row>
    <row r="257" spans="1:1" ht="15.75" customHeight="1" x14ac:dyDescent="0.3">
      <c r="A257" s="1"/>
    </row>
    <row r="258" spans="1:1" ht="15.75" customHeight="1" x14ac:dyDescent="0.3">
      <c r="A258" s="1"/>
    </row>
    <row r="259" spans="1:1" ht="15.75" customHeight="1" x14ac:dyDescent="0.3">
      <c r="A259" s="1"/>
    </row>
    <row r="260" spans="1:1" ht="15.75" customHeight="1" x14ac:dyDescent="0.3">
      <c r="A260" s="1"/>
    </row>
    <row r="261" spans="1:1" ht="15.75" customHeight="1" x14ac:dyDescent="0.3">
      <c r="A261" s="1"/>
    </row>
    <row r="262" spans="1:1" ht="15.75" customHeight="1" x14ac:dyDescent="0.3">
      <c r="A262" s="1"/>
    </row>
    <row r="263" spans="1:1" ht="15.75" customHeight="1" x14ac:dyDescent="0.3">
      <c r="A263" s="1"/>
    </row>
    <row r="264" spans="1:1" ht="15.75" customHeight="1" x14ac:dyDescent="0.3">
      <c r="A264" s="1"/>
    </row>
    <row r="265" spans="1:1" ht="15.75" customHeight="1" x14ac:dyDescent="0.3">
      <c r="A265" s="1"/>
    </row>
    <row r="266" spans="1:1" ht="15.75" customHeight="1" x14ac:dyDescent="0.3">
      <c r="A266" s="1"/>
    </row>
    <row r="267" spans="1:1" ht="15.75" customHeight="1" x14ac:dyDescent="0.3">
      <c r="A267" s="1"/>
    </row>
    <row r="268" spans="1:1" ht="15.75" customHeight="1" x14ac:dyDescent="0.3">
      <c r="A268" s="1"/>
    </row>
    <row r="269" spans="1:1" ht="15.75" customHeight="1" x14ac:dyDescent="0.3">
      <c r="A269" s="1"/>
    </row>
    <row r="270" spans="1:1" ht="15.75" customHeight="1" x14ac:dyDescent="0.3">
      <c r="A270" s="1"/>
    </row>
    <row r="271" spans="1:1" ht="15.75" customHeight="1" x14ac:dyDescent="0.3">
      <c r="A271" s="1"/>
    </row>
    <row r="272" spans="1:1" ht="15.75" customHeight="1" x14ac:dyDescent="0.3">
      <c r="A272" s="1"/>
    </row>
    <row r="273" spans="1:1" ht="15.75" customHeight="1" x14ac:dyDescent="0.3">
      <c r="A273" s="1"/>
    </row>
    <row r="274" spans="1:1" ht="15.75" customHeight="1" x14ac:dyDescent="0.3">
      <c r="A274" s="1"/>
    </row>
    <row r="275" spans="1:1" ht="15.75" customHeight="1" x14ac:dyDescent="0.3">
      <c r="A275" s="1"/>
    </row>
    <row r="276" spans="1:1" ht="15.75" customHeight="1" x14ac:dyDescent="0.3">
      <c r="A276" s="1"/>
    </row>
    <row r="277" spans="1:1" ht="15.75" customHeight="1" x14ac:dyDescent="0.3">
      <c r="A277" s="1"/>
    </row>
    <row r="278" spans="1:1" ht="15.75" customHeight="1" x14ac:dyDescent="0.3">
      <c r="A278" s="1"/>
    </row>
    <row r="279" spans="1:1" ht="15.75" customHeight="1" x14ac:dyDescent="0.3">
      <c r="A279" s="1"/>
    </row>
    <row r="280" spans="1:1" ht="15.75" customHeight="1" x14ac:dyDescent="0.3">
      <c r="A280" s="1"/>
    </row>
    <row r="281" spans="1:1" ht="15.75" customHeight="1" x14ac:dyDescent="0.3">
      <c r="A281" s="1"/>
    </row>
    <row r="282" spans="1:1" ht="15.75" customHeight="1" x14ac:dyDescent="0.3">
      <c r="A282" s="1"/>
    </row>
    <row r="283" spans="1:1" ht="15.75" customHeight="1" x14ac:dyDescent="0.3">
      <c r="A283" s="1"/>
    </row>
    <row r="284" spans="1:1" ht="15.75" customHeight="1" x14ac:dyDescent="0.3">
      <c r="A284" s="1"/>
    </row>
    <row r="285" spans="1:1" ht="15.75" customHeight="1" x14ac:dyDescent="0.3">
      <c r="A285" s="1"/>
    </row>
    <row r="286" spans="1:1" ht="15.75" customHeight="1" x14ac:dyDescent="0.3">
      <c r="A286" s="1"/>
    </row>
    <row r="287" spans="1:1" ht="15.75" customHeight="1" x14ac:dyDescent="0.3">
      <c r="A287" s="1"/>
    </row>
    <row r="288" spans="1:1" ht="15.75" customHeight="1" x14ac:dyDescent="0.3">
      <c r="A288" s="1"/>
    </row>
    <row r="289" spans="1:1" ht="15.75" customHeight="1" x14ac:dyDescent="0.3">
      <c r="A289" s="1"/>
    </row>
    <row r="290" spans="1:1" ht="15.75" customHeight="1" x14ac:dyDescent="0.3">
      <c r="A290" s="1"/>
    </row>
    <row r="291" spans="1:1" ht="15.75" customHeight="1" x14ac:dyDescent="0.3">
      <c r="A291" s="1"/>
    </row>
    <row r="292" spans="1:1" ht="15.75" customHeight="1" x14ac:dyDescent="0.3">
      <c r="A292" s="1"/>
    </row>
    <row r="293" spans="1:1" ht="15.75" customHeight="1" x14ac:dyDescent="0.3">
      <c r="A293" s="1"/>
    </row>
    <row r="294" spans="1:1" ht="15.75" customHeight="1" x14ac:dyDescent="0.3">
      <c r="A294" s="1"/>
    </row>
    <row r="295" spans="1:1" ht="15.75" customHeight="1" x14ac:dyDescent="0.3">
      <c r="A295" s="1"/>
    </row>
    <row r="296" spans="1:1" ht="15.75" customHeight="1" x14ac:dyDescent="0.3">
      <c r="A296" s="1"/>
    </row>
    <row r="297" spans="1:1" ht="15.75" customHeight="1" x14ac:dyDescent="0.3">
      <c r="A297" s="1"/>
    </row>
    <row r="298" spans="1:1" ht="15.75" customHeight="1" x14ac:dyDescent="0.3">
      <c r="A298" s="1"/>
    </row>
    <row r="299" spans="1:1" ht="15.75" customHeight="1" x14ac:dyDescent="0.3">
      <c r="A299" s="1"/>
    </row>
    <row r="300" spans="1:1" ht="15.75" customHeight="1" x14ac:dyDescent="0.3">
      <c r="A300" s="1"/>
    </row>
    <row r="301" spans="1:1" ht="15.75" customHeight="1" x14ac:dyDescent="0.3">
      <c r="A301" s="1"/>
    </row>
    <row r="302" spans="1:1" ht="15.75" customHeight="1" x14ac:dyDescent="0.3">
      <c r="A302" s="1"/>
    </row>
    <row r="303" spans="1:1" ht="15.75" customHeight="1" x14ac:dyDescent="0.3">
      <c r="A303" s="1"/>
    </row>
    <row r="304" spans="1:1" ht="15.75" customHeight="1" x14ac:dyDescent="0.3">
      <c r="A304" s="1"/>
    </row>
    <row r="305" spans="1:1" ht="15.75" customHeight="1" x14ac:dyDescent="0.3">
      <c r="A305" s="1"/>
    </row>
    <row r="306" spans="1:1" ht="15.75" customHeight="1" x14ac:dyDescent="0.3">
      <c r="A306" s="1"/>
    </row>
    <row r="307" spans="1:1" ht="15.75" customHeight="1" x14ac:dyDescent="0.3">
      <c r="A307" s="1"/>
    </row>
    <row r="308" spans="1:1" ht="15.75" customHeight="1" x14ac:dyDescent="0.3">
      <c r="A308" s="1"/>
    </row>
    <row r="309" spans="1:1" ht="15.75" customHeight="1" x14ac:dyDescent="0.3">
      <c r="A309" s="1"/>
    </row>
    <row r="310" spans="1:1" ht="15.75" customHeight="1" x14ac:dyDescent="0.3">
      <c r="A310" s="1"/>
    </row>
    <row r="311" spans="1:1" ht="15.75" customHeight="1" x14ac:dyDescent="0.3">
      <c r="A311" s="1"/>
    </row>
    <row r="312" spans="1:1" ht="15.75" customHeight="1" x14ac:dyDescent="0.3">
      <c r="A312" s="1"/>
    </row>
    <row r="313" spans="1:1" ht="15.75" customHeight="1" x14ac:dyDescent="0.3">
      <c r="A313" s="1"/>
    </row>
    <row r="314" spans="1:1" ht="15.75" customHeight="1" x14ac:dyDescent="0.3">
      <c r="A314" s="1"/>
    </row>
    <row r="315" spans="1:1" ht="15.75" customHeight="1" x14ac:dyDescent="0.3">
      <c r="A315" s="1"/>
    </row>
    <row r="316" spans="1:1" ht="15.75" customHeight="1" x14ac:dyDescent="0.3">
      <c r="A316" s="1"/>
    </row>
    <row r="317" spans="1:1" ht="15.75" customHeight="1" x14ac:dyDescent="0.3">
      <c r="A317" s="1"/>
    </row>
    <row r="318" spans="1:1" ht="15.75" customHeight="1" x14ac:dyDescent="0.3">
      <c r="A318" s="1"/>
    </row>
    <row r="319" spans="1:1" ht="15.75" customHeight="1" x14ac:dyDescent="0.3">
      <c r="A319" s="1"/>
    </row>
    <row r="320" spans="1:1" ht="15.75" customHeight="1" x14ac:dyDescent="0.3">
      <c r="A320" s="1"/>
    </row>
    <row r="321" spans="1:1" ht="15.75" customHeight="1" x14ac:dyDescent="0.3">
      <c r="A321" s="1"/>
    </row>
    <row r="322" spans="1:1" ht="15.75" customHeight="1" x14ac:dyDescent="0.3">
      <c r="A322" s="1"/>
    </row>
    <row r="323" spans="1:1" ht="15.75" customHeight="1" x14ac:dyDescent="0.3">
      <c r="A323" s="1"/>
    </row>
    <row r="324" spans="1:1" ht="15.75" customHeight="1" x14ac:dyDescent="0.3">
      <c r="A324" s="1"/>
    </row>
    <row r="325" spans="1:1" ht="15.75" customHeight="1" x14ac:dyDescent="0.3">
      <c r="A325" s="1"/>
    </row>
    <row r="326" spans="1:1" ht="15.75" customHeight="1" x14ac:dyDescent="0.3">
      <c r="A326" s="1"/>
    </row>
    <row r="327" spans="1:1" ht="15.75" customHeight="1" x14ac:dyDescent="0.3">
      <c r="A327" s="1"/>
    </row>
    <row r="328" spans="1:1" ht="15.75" customHeight="1" x14ac:dyDescent="0.3">
      <c r="A328" s="1"/>
    </row>
    <row r="329" spans="1:1" ht="15.75" customHeight="1" x14ac:dyDescent="0.3">
      <c r="A329" s="1"/>
    </row>
    <row r="330" spans="1:1" ht="15.75" customHeight="1" x14ac:dyDescent="0.3">
      <c r="A330" s="1"/>
    </row>
    <row r="331" spans="1:1" ht="15.75" customHeight="1" x14ac:dyDescent="0.3">
      <c r="A331" s="1"/>
    </row>
    <row r="332" spans="1:1" ht="15.75" customHeight="1" x14ac:dyDescent="0.3">
      <c r="A332" s="1"/>
    </row>
    <row r="333" spans="1:1" ht="15.75" customHeight="1" x14ac:dyDescent="0.3">
      <c r="A333" s="1"/>
    </row>
    <row r="334" spans="1:1" ht="15.75" customHeight="1" x14ac:dyDescent="0.3">
      <c r="A334" s="1"/>
    </row>
    <row r="335" spans="1:1" ht="15.75" customHeight="1" x14ac:dyDescent="0.3">
      <c r="A335" s="1"/>
    </row>
    <row r="336" spans="1:1" ht="15.75" customHeight="1" x14ac:dyDescent="0.3">
      <c r="A336" s="1"/>
    </row>
    <row r="337" spans="1:1" ht="15.75" customHeight="1" x14ac:dyDescent="0.3">
      <c r="A337" s="1"/>
    </row>
    <row r="338" spans="1:1" ht="15.75" customHeight="1" x14ac:dyDescent="0.3">
      <c r="A338" s="1"/>
    </row>
    <row r="339" spans="1:1" ht="15.75" customHeight="1" x14ac:dyDescent="0.3">
      <c r="A339" s="1"/>
    </row>
    <row r="340" spans="1:1" ht="15.75" customHeight="1" x14ac:dyDescent="0.3">
      <c r="A340" s="1"/>
    </row>
    <row r="341" spans="1:1" ht="15.75" customHeight="1" x14ac:dyDescent="0.3">
      <c r="A341" s="1"/>
    </row>
    <row r="342" spans="1:1" ht="15.75" customHeight="1" x14ac:dyDescent="0.3">
      <c r="A342" s="1"/>
    </row>
    <row r="343" spans="1:1" ht="15.75" customHeight="1" x14ac:dyDescent="0.3">
      <c r="A343" s="1"/>
    </row>
    <row r="344" spans="1:1" ht="15.75" customHeight="1" x14ac:dyDescent="0.3">
      <c r="A344" s="1"/>
    </row>
    <row r="345" spans="1:1" ht="15.75" customHeight="1" x14ac:dyDescent="0.3">
      <c r="A345" s="1"/>
    </row>
    <row r="346" spans="1:1" ht="15.75" customHeight="1" x14ac:dyDescent="0.3">
      <c r="A346" s="1"/>
    </row>
    <row r="347" spans="1:1" ht="15.75" customHeight="1" x14ac:dyDescent="0.3">
      <c r="A347" s="1"/>
    </row>
    <row r="348" spans="1:1" ht="15.75" customHeight="1" x14ac:dyDescent="0.3">
      <c r="A348" s="1"/>
    </row>
    <row r="349" spans="1:1" ht="15.75" customHeight="1" x14ac:dyDescent="0.3">
      <c r="A349" s="1"/>
    </row>
    <row r="350" spans="1:1" ht="15.75" customHeight="1" x14ac:dyDescent="0.3">
      <c r="A350" s="1"/>
    </row>
    <row r="351" spans="1:1" ht="15.75" customHeight="1" x14ac:dyDescent="0.3">
      <c r="A351" s="1"/>
    </row>
    <row r="352" spans="1:1" ht="15.75" customHeight="1" x14ac:dyDescent="0.3">
      <c r="A352" s="1"/>
    </row>
    <row r="353" spans="1:1" ht="15.75" customHeight="1" x14ac:dyDescent="0.3">
      <c r="A353" s="1"/>
    </row>
    <row r="354" spans="1:1" ht="15.75" customHeight="1" x14ac:dyDescent="0.3">
      <c r="A354" s="1"/>
    </row>
    <row r="355" spans="1:1" ht="15.75" customHeight="1" x14ac:dyDescent="0.3">
      <c r="A355" s="1"/>
    </row>
    <row r="356" spans="1:1" ht="15.75" customHeight="1" x14ac:dyDescent="0.3">
      <c r="A356" s="1"/>
    </row>
    <row r="357" spans="1:1" ht="15.75" customHeight="1" x14ac:dyDescent="0.3">
      <c r="A357" s="1"/>
    </row>
    <row r="358" spans="1:1" ht="15.75" customHeight="1" x14ac:dyDescent="0.3">
      <c r="A358" s="1"/>
    </row>
    <row r="359" spans="1:1" ht="15.75" customHeight="1" x14ac:dyDescent="0.3">
      <c r="A359" s="1"/>
    </row>
    <row r="360" spans="1:1" ht="15.75" customHeight="1" x14ac:dyDescent="0.3">
      <c r="A360" s="1"/>
    </row>
    <row r="361" spans="1:1" ht="15.75" customHeight="1" x14ac:dyDescent="0.3">
      <c r="A361" s="1"/>
    </row>
    <row r="362" spans="1:1" ht="15.75" customHeight="1" x14ac:dyDescent="0.3">
      <c r="A362" s="1"/>
    </row>
    <row r="363" spans="1:1" ht="15.75" customHeight="1" x14ac:dyDescent="0.3">
      <c r="A363" s="1"/>
    </row>
    <row r="364" spans="1:1" ht="15.75" customHeight="1" x14ac:dyDescent="0.3">
      <c r="A364" s="1"/>
    </row>
    <row r="365" spans="1:1" ht="15.75" customHeight="1" x14ac:dyDescent="0.3">
      <c r="A365" s="1"/>
    </row>
    <row r="366" spans="1:1" ht="15.75" customHeight="1" x14ac:dyDescent="0.3">
      <c r="A366" s="1"/>
    </row>
    <row r="367" spans="1:1" ht="15.75" customHeight="1" x14ac:dyDescent="0.3">
      <c r="A367" s="1"/>
    </row>
    <row r="368" spans="1:1" ht="15.75" customHeight="1" x14ac:dyDescent="0.3">
      <c r="A368" s="1"/>
    </row>
    <row r="369" spans="1:1" ht="15.75" customHeight="1" x14ac:dyDescent="0.3">
      <c r="A369" s="1"/>
    </row>
    <row r="370" spans="1:1" ht="15.75" customHeight="1" x14ac:dyDescent="0.3">
      <c r="A370" s="1"/>
    </row>
    <row r="371" spans="1:1" ht="15.75" customHeight="1" x14ac:dyDescent="0.3">
      <c r="A371" s="1"/>
    </row>
    <row r="372" spans="1:1" ht="15.75" customHeight="1" x14ac:dyDescent="0.3">
      <c r="A372" s="1"/>
    </row>
    <row r="373" spans="1:1" ht="15.75" customHeight="1" x14ac:dyDescent="0.3">
      <c r="A373" s="1"/>
    </row>
    <row r="374" spans="1:1" ht="15.75" customHeight="1" x14ac:dyDescent="0.3">
      <c r="A374" s="1"/>
    </row>
    <row r="375" spans="1:1" ht="15.75" customHeight="1" x14ac:dyDescent="0.3">
      <c r="A375" s="1"/>
    </row>
    <row r="376" spans="1:1" ht="15.75" customHeight="1" x14ac:dyDescent="0.3">
      <c r="A376" s="1"/>
    </row>
    <row r="377" spans="1:1" ht="15.75" customHeight="1" x14ac:dyDescent="0.3">
      <c r="A377" s="1"/>
    </row>
    <row r="378" spans="1:1" ht="15.75" customHeight="1" x14ac:dyDescent="0.3">
      <c r="A378" s="1"/>
    </row>
    <row r="379" spans="1:1" ht="15.75" customHeight="1" x14ac:dyDescent="0.3">
      <c r="A379" s="1"/>
    </row>
    <row r="380" spans="1:1" ht="15.75" customHeight="1" x14ac:dyDescent="0.3">
      <c r="A380" s="1"/>
    </row>
    <row r="381" spans="1:1" ht="15.75" customHeight="1" x14ac:dyDescent="0.3">
      <c r="A381" s="1"/>
    </row>
    <row r="382" spans="1:1" ht="15.75" customHeight="1" x14ac:dyDescent="0.3">
      <c r="A382" s="1"/>
    </row>
    <row r="383" spans="1:1" ht="15.75" customHeight="1" x14ac:dyDescent="0.3">
      <c r="A383" s="1"/>
    </row>
    <row r="384" spans="1:1" ht="15.75" customHeight="1" x14ac:dyDescent="0.3">
      <c r="A384" s="1"/>
    </row>
    <row r="385" spans="1:1" ht="15.75" customHeight="1" x14ac:dyDescent="0.3">
      <c r="A385" s="1"/>
    </row>
    <row r="386" spans="1:1" ht="15.75" customHeight="1" x14ac:dyDescent="0.3">
      <c r="A386" s="1"/>
    </row>
    <row r="387" spans="1:1" ht="15.75" customHeight="1" x14ac:dyDescent="0.3">
      <c r="A387" s="1"/>
    </row>
    <row r="388" spans="1:1" ht="15.75" customHeight="1" x14ac:dyDescent="0.3">
      <c r="A388" s="1"/>
    </row>
    <row r="389" spans="1:1" ht="15.75" customHeight="1" x14ac:dyDescent="0.3">
      <c r="A389" s="1"/>
    </row>
    <row r="390" spans="1:1" ht="15.75" customHeight="1" x14ac:dyDescent="0.3">
      <c r="A390" s="1"/>
    </row>
    <row r="391" spans="1:1" ht="15.75" customHeight="1" x14ac:dyDescent="0.3">
      <c r="A391" s="1"/>
    </row>
    <row r="392" spans="1:1" ht="15.75" customHeight="1" x14ac:dyDescent="0.3">
      <c r="A392" s="1"/>
    </row>
    <row r="393" spans="1:1" ht="15.75" customHeight="1" x14ac:dyDescent="0.3">
      <c r="A393" s="1"/>
    </row>
    <row r="394" spans="1:1" ht="15.75" customHeight="1" x14ac:dyDescent="0.3">
      <c r="A394" s="1"/>
    </row>
    <row r="395" spans="1:1" ht="15.75" customHeight="1" x14ac:dyDescent="0.3">
      <c r="A395" s="1"/>
    </row>
    <row r="396" spans="1:1" ht="15.75" customHeight="1" x14ac:dyDescent="0.3">
      <c r="A396" s="1"/>
    </row>
    <row r="397" spans="1:1" ht="15.75" customHeight="1" x14ac:dyDescent="0.3">
      <c r="A397" s="1"/>
    </row>
    <row r="398" spans="1:1" ht="15.75" customHeight="1" x14ac:dyDescent="0.3">
      <c r="A398" s="1"/>
    </row>
    <row r="399" spans="1:1" ht="15.75" customHeight="1" x14ac:dyDescent="0.3">
      <c r="A399" s="1"/>
    </row>
    <row r="400" spans="1:1" ht="15.75" customHeight="1" x14ac:dyDescent="0.3">
      <c r="A400" s="1"/>
    </row>
    <row r="401" spans="1:1" ht="15.75" customHeight="1" x14ac:dyDescent="0.3">
      <c r="A401" s="1"/>
    </row>
    <row r="402" spans="1:1" ht="15.75" customHeight="1" x14ac:dyDescent="0.3">
      <c r="A402" s="1"/>
    </row>
    <row r="403" spans="1:1" ht="15.75" customHeight="1" x14ac:dyDescent="0.3">
      <c r="A403" s="1"/>
    </row>
    <row r="404" spans="1:1" ht="15.75" customHeight="1" x14ac:dyDescent="0.3">
      <c r="A404" s="1"/>
    </row>
    <row r="405" spans="1:1" ht="15.75" customHeight="1" x14ac:dyDescent="0.3">
      <c r="A405" s="1"/>
    </row>
    <row r="406" spans="1:1" ht="15.75" customHeight="1" x14ac:dyDescent="0.3">
      <c r="A406" s="1"/>
    </row>
    <row r="407" spans="1:1" ht="15.75" customHeight="1" x14ac:dyDescent="0.3">
      <c r="A407" s="1"/>
    </row>
    <row r="408" spans="1:1" ht="15.75" customHeight="1" x14ac:dyDescent="0.3">
      <c r="A408" s="1"/>
    </row>
    <row r="409" spans="1:1" ht="15.75" customHeight="1" x14ac:dyDescent="0.3">
      <c r="A409" s="1"/>
    </row>
    <row r="410" spans="1:1" ht="15.75" customHeight="1" x14ac:dyDescent="0.3">
      <c r="A410" s="1"/>
    </row>
    <row r="411" spans="1:1" ht="15.75" customHeight="1" x14ac:dyDescent="0.3">
      <c r="A411" s="1"/>
    </row>
    <row r="412" spans="1:1" ht="15.75" customHeight="1" x14ac:dyDescent="0.3">
      <c r="A412" s="1"/>
    </row>
    <row r="413" spans="1:1" ht="15.75" customHeight="1" x14ac:dyDescent="0.3">
      <c r="A413" s="1"/>
    </row>
    <row r="414" spans="1:1" ht="15.75" customHeight="1" x14ac:dyDescent="0.3">
      <c r="A414" s="1"/>
    </row>
    <row r="415" spans="1:1" ht="15.75" customHeight="1" x14ac:dyDescent="0.3">
      <c r="A415" s="1"/>
    </row>
    <row r="416" spans="1:1" ht="15.75" customHeight="1" x14ac:dyDescent="0.3">
      <c r="A416" s="1"/>
    </row>
    <row r="417" spans="1:1" ht="15.75" customHeight="1" x14ac:dyDescent="0.3">
      <c r="A417" s="1"/>
    </row>
    <row r="418" spans="1:1" ht="15.75" customHeight="1" x14ac:dyDescent="0.3">
      <c r="A418" s="1"/>
    </row>
    <row r="419" spans="1:1" ht="15.75" customHeight="1" x14ac:dyDescent="0.3">
      <c r="A419" s="1"/>
    </row>
    <row r="420" spans="1:1" ht="15.75" customHeight="1" x14ac:dyDescent="0.3">
      <c r="A420" s="1"/>
    </row>
    <row r="421" spans="1:1" ht="15.75" customHeight="1" x14ac:dyDescent="0.3">
      <c r="A421" s="1"/>
    </row>
    <row r="422" spans="1:1" ht="15.75" customHeight="1" x14ac:dyDescent="0.3">
      <c r="A422" s="1"/>
    </row>
    <row r="423" spans="1:1" ht="15.75" customHeight="1" x14ac:dyDescent="0.3">
      <c r="A423" s="1"/>
    </row>
    <row r="424" spans="1:1" ht="15.75" customHeight="1" x14ac:dyDescent="0.3">
      <c r="A424" s="1"/>
    </row>
    <row r="425" spans="1:1" ht="15.75" customHeight="1" x14ac:dyDescent="0.3">
      <c r="A425" s="1"/>
    </row>
    <row r="426" spans="1:1" ht="15.75" customHeight="1" x14ac:dyDescent="0.3">
      <c r="A426" s="1"/>
    </row>
    <row r="427" spans="1:1" ht="15.75" customHeight="1" x14ac:dyDescent="0.3">
      <c r="A427" s="1"/>
    </row>
    <row r="428" spans="1:1" ht="15.75" customHeight="1" x14ac:dyDescent="0.3">
      <c r="A428" s="1"/>
    </row>
    <row r="429" spans="1:1" ht="15.75" customHeight="1" x14ac:dyDescent="0.3">
      <c r="A429" s="1"/>
    </row>
    <row r="430" spans="1:1" ht="15.75" customHeight="1" x14ac:dyDescent="0.3">
      <c r="A430" s="1"/>
    </row>
    <row r="431" spans="1:1" ht="15.75" customHeight="1" x14ac:dyDescent="0.3">
      <c r="A431" s="1"/>
    </row>
    <row r="432" spans="1:1" ht="15.75" customHeight="1" x14ac:dyDescent="0.3">
      <c r="A432" s="1"/>
    </row>
    <row r="433" spans="1:1" ht="15.75" customHeight="1" x14ac:dyDescent="0.3">
      <c r="A433" s="1"/>
    </row>
    <row r="434" spans="1:1" ht="15.75" customHeight="1" x14ac:dyDescent="0.3">
      <c r="A434" s="1"/>
    </row>
    <row r="435" spans="1:1" ht="15.75" customHeight="1" x14ac:dyDescent="0.3">
      <c r="A435" s="1"/>
    </row>
    <row r="436" spans="1:1" ht="15.75" customHeight="1" x14ac:dyDescent="0.3">
      <c r="A436" s="1"/>
    </row>
    <row r="437" spans="1:1" ht="15.75" customHeight="1" x14ac:dyDescent="0.3">
      <c r="A437" s="1"/>
    </row>
    <row r="438" spans="1:1" ht="15.75" customHeight="1" x14ac:dyDescent="0.3">
      <c r="A438" s="1"/>
    </row>
    <row r="439" spans="1:1" ht="15.75" customHeight="1" x14ac:dyDescent="0.3">
      <c r="A439" s="1"/>
    </row>
    <row r="440" spans="1:1" ht="15.75" customHeight="1" x14ac:dyDescent="0.3">
      <c r="A440" s="1"/>
    </row>
    <row r="441" spans="1:1" ht="15.75" customHeight="1" x14ac:dyDescent="0.3">
      <c r="A441" s="1"/>
    </row>
    <row r="442" spans="1:1" ht="15.75" customHeight="1" x14ac:dyDescent="0.3">
      <c r="A442" s="1"/>
    </row>
    <row r="443" spans="1:1" ht="15.75" customHeight="1" x14ac:dyDescent="0.3">
      <c r="A443" s="1"/>
    </row>
    <row r="444" spans="1:1" ht="15.75" customHeight="1" x14ac:dyDescent="0.3">
      <c r="A444" s="1"/>
    </row>
    <row r="445" spans="1:1" ht="15.75" customHeight="1" x14ac:dyDescent="0.3">
      <c r="A445" s="1"/>
    </row>
    <row r="446" spans="1:1" ht="15.75" customHeight="1" x14ac:dyDescent="0.3">
      <c r="A446" s="1"/>
    </row>
    <row r="447" spans="1:1" ht="15.75" customHeight="1" x14ac:dyDescent="0.3">
      <c r="A447" s="1"/>
    </row>
    <row r="448" spans="1:1" ht="15.75" customHeight="1" x14ac:dyDescent="0.3">
      <c r="A448" s="1"/>
    </row>
    <row r="449" spans="1:1" ht="15.75" customHeight="1" x14ac:dyDescent="0.3">
      <c r="A449" s="1"/>
    </row>
    <row r="450" spans="1:1" ht="15.75" customHeight="1" x14ac:dyDescent="0.3">
      <c r="A450" s="1"/>
    </row>
    <row r="451" spans="1:1" ht="15.75" customHeight="1" x14ac:dyDescent="0.3">
      <c r="A451" s="1"/>
    </row>
    <row r="452" spans="1:1" ht="15.75" customHeight="1" x14ac:dyDescent="0.3">
      <c r="A452" s="1"/>
    </row>
    <row r="453" spans="1:1" ht="15.75" customHeight="1" x14ac:dyDescent="0.3">
      <c r="A453" s="1"/>
    </row>
    <row r="454" spans="1:1" ht="15.75" customHeight="1" x14ac:dyDescent="0.3">
      <c r="A454" s="1"/>
    </row>
    <row r="455" spans="1:1" ht="15.75" customHeight="1" x14ac:dyDescent="0.3">
      <c r="A455" s="1"/>
    </row>
    <row r="456" spans="1:1" ht="15.75" customHeight="1" x14ac:dyDescent="0.3">
      <c r="A456" s="1"/>
    </row>
    <row r="457" spans="1:1" ht="15.75" customHeight="1" x14ac:dyDescent="0.3">
      <c r="A457" s="1"/>
    </row>
    <row r="458" spans="1:1" ht="15.75" customHeight="1" x14ac:dyDescent="0.3">
      <c r="A458" s="1"/>
    </row>
    <row r="459" spans="1:1" ht="15.75" customHeight="1" x14ac:dyDescent="0.3">
      <c r="A459" s="1"/>
    </row>
    <row r="460" spans="1:1" ht="15.75" customHeight="1" x14ac:dyDescent="0.3">
      <c r="A460" s="1"/>
    </row>
    <row r="461" spans="1:1" ht="15.75" customHeight="1" x14ac:dyDescent="0.3">
      <c r="A461" s="1"/>
    </row>
    <row r="462" spans="1:1" ht="15.75" customHeight="1" x14ac:dyDescent="0.3">
      <c r="A462" s="1"/>
    </row>
    <row r="463" spans="1:1" ht="15.75" customHeight="1" x14ac:dyDescent="0.3">
      <c r="A463" s="1"/>
    </row>
    <row r="464" spans="1:1" ht="15.75" customHeight="1" x14ac:dyDescent="0.3">
      <c r="A464" s="1"/>
    </row>
    <row r="465" spans="1:1" ht="15.75" customHeight="1" x14ac:dyDescent="0.3">
      <c r="A465" s="1"/>
    </row>
    <row r="466" spans="1:1" ht="15.75" customHeight="1" x14ac:dyDescent="0.3">
      <c r="A466" s="1"/>
    </row>
    <row r="467" spans="1:1" ht="15.75" customHeight="1" x14ac:dyDescent="0.3">
      <c r="A467" s="1"/>
    </row>
    <row r="468" spans="1:1" ht="15.75" customHeight="1" x14ac:dyDescent="0.3">
      <c r="A468" s="1"/>
    </row>
    <row r="469" spans="1:1" ht="15.75" customHeight="1" x14ac:dyDescent="0.3">
      <c r="A469" s="1"/>
    </row>
    <row r="470" spans="1:1" ht="15.75" customHeight="1" x14ac:dyDescent="0.3">
      <c r="A470" s="1"/>
    </row>
    <row r="471" spans="1:1" ht="15.75" customHeight="1" x14ac:dyDescent="0.3">
      <c r="A471" s="1"/>
    </row>
    <row r="472" spans="1:1" ht="15.75" customHeight="1" x14ac:dyDescent="0.3">
      <c r="A472" s="1"/>
    </row>
    <row r="473" spans="1:1" ht="15.75" customHeight="1" x14ac:dyDescent="0.3">
      <c r="A473" s="1"/>
    </row>
    <row r="474" spans="1:1" ht="15.75" customHeight="1" x14ac:dyDescent="0.3">
      <c r="A474" s="1"/>
    </row>
    <row r="475" spans="1:1" ht="15.75" customHeight="1" x14ac:dyDescent="0.3">
      <c r="A475" s="1"/>
    </row>
    <row r="476" spans="1:1" ht="15.75" customHeight="1" x14ac:dyDescent="0.3">
      <c r="A476" s="1"/>
    </row>
    <row r="477" spans="1:1" ht="15.75" customHeight="1" x14ac:dyDescent="0.3">
      <c r="A477" s="1"/>
    </row>
    <row r="478" spans="1:1" ht="15.75" customHeight="1" x14ac:dyDescent="0.3">
      <c r="A478" s="1"/>
    </row>
    <row r="479" spans="1:1" ht="15.75" customHeight="1" x14ac:dyDescent="0.3">
      <c r="A479" s="1"/>
    </row>
    <row r="480" spans="1:1" ht="15.75" customHeight="1" x14ac:dyDescent="0.3">
      <c r="A480" s="1"/>
    </row>
    <row r="481" spans="1:1" ht="15.75" customHeight="1" x14ac:dyDescent="0.3">
      <c r="A481" s="1"/>
    </row>
    <row r="482" spans="1:1" ht="15.75" customHeight="1" x14ac:dyDescent="0.3">
      <c r="A482" s="1"/>
    </row>
    <row r="483" spans="1:1" ht="15.75" customHeight="1" x14ac:dyDescent="0.3">
      <c r="A483" s="1"/>
    </row>
    <row r="484" spans="1:1" ht="15.75" customHeight="1" x14ac:dyDescent="0.3">
      <c r="A484" s="1"/>
    </row>
    <row r="485" spans="1:1" ht="15.75" customHeight="1" x14ac:dyDescent="0.3">
      <c r="A485" s="1"/>
    </row>
    <row r="486" spans="1:1" ht="15.75" customHeight="1" x14ac:dyDescent="0.3">
      <c r="A486" s="1"/>
    </row>
    <row r="487" spans="1:1" ht="15.75" customHeight="1" x14ac:dyDescent="0.3">
      <c r="A487" s="1"/>
    </row>
    <row r="488" spans="1:1" ht="15.75" customHeight="1" x14ac:dyDescent="0.3">
      <c r="A488" s="1"/>
    </row>
    <row r="489" spans="1:1" ht="15.75" customHeight="1" x14ac:dyDescent="0.3">
      <c r="A489" s="1"/>
    </row>
    <row r="490" spans="1:1" ht="15.75" customHeight="1" x14ac:dyDescent="0.3">
      <c r="A490" s="1"/>
    </row>
    <row r="491" spans="1:1" ht="15.75" customHeight="1" x14ac:dyDescent="0.3">
      <c r="A491" s="1"/>
    </row>
    <row r="492" spans="1:1" ht="15.75" customHeight="1" x14ac:dyDescent="0.3">
      <c r="A492" s="1"/>
    </row>
    <row r="493" spans="1:1" ht="15.75" customHeight="1" x14ac:dyDescent="0.3">
      <c r="A493" s="1"/>
    </row>
    <row r="494" spans="1:1" ht="15.75" customHeight="1" x14ac:dyDescent="0.3">
      <c r="A494" s="1"/>
    </row>
    <row r="495" spans="1:1" ht="15.75" customHeight="1" x14ac:dyDescent="0.3">
      <c r="A495" s="1"/>
    </row>
    <row r="496" spans="1:1" ht="15.75" customHeight="1" x14ac:dyDescent="0.3">
      <c r="A496" s="1"/>
    </row>
    <row r="497" spans="1:1" ht="15.75" customHeight="1" x14ac:dyDescent="0.3">
      <c r="A497" s="1"/>
    </row>
    <row r="498" spans="1:1" ht="15.75" customHeight="1" x14ac:dyDescent="0.3">
      <c r="A498" s="1"/>
    </row>
    <row r="499" spans="1:1" ht="15.75" customHeight="1" x14ac:dyDescent="0.3">
      <c r="A499" s="1"/>
    </row>
    <row r="500" spans="1:1" ht="15.75" customHeight="1" x14ac:dyDescent="0.3">
      <c r="A500" s="1"/>
    </row>
    <row r="501" spans="1:1" ht="15.75" customHeight="1" x14ac:dyDescent="0.3">
      <c r="A501" s="1"/>
    </row>
    <row r="502" spans="1:1" ht="15.75" customHeight="1" x14ac:dyDescent="0.3">
      <c r="A502" s="1"/>
    </row>
    <row r="503" spans="1:1" ht="15.75" customHeight="1" x14ac:dyDescent="0.3">
      <c r="A503" s="1"/>
    </row>
    <row r="504" spans="1:1" ht="15.75" customHeight="1" x14ac:dyDescent="0.3">
      <c r="A504" s="1"/>
    </row>
    <row r="505" spans="1:1" ht="15.75" customHeight="1" x14ac:dyDescent="0.3">
      <c r="A505" s="1"/>
    </row>
    <row r="506" spans="1:1" ht="15.75" customHeight="1" x14ac:dyDescent="0.3">
      <c r="A506" s="1"/>
    </row>
    <row r="507" spans="1:1" ht="15.75" customHeight="1" x14ac:dyDescent="0.3">
      <c r="A507" s="1"/>
    </row>
    <row r="508" spans="1:1" ht="15.75" customHeight="1" x14ac:dyDescent="0.3">
      <c r="A508" s="1"/>
    </row>
    <row r="509" spans="1:1" ht="15.75" customHeight="1" x14ac:dyDescent="0.3">
      <c r="A509" s="1"/>
    </row>
    <row r="510" spans="1:1" ht="15.75" customHeight="1" x14ac:dyDescent="0.3">
      <c r="A510" s="1"/>
    </row>
    <row r="511" spans="1:1" ht="15.75" customHeight="1" x14ac:dyDescent="0.3">
      <c r="A511" s="1"/>
    </row>
    <row r="512" spans="1:1" ht="15.75" customHeight="1" x14ac:dyDescent="0.3">
      <c r="A512" s="1"/>
    </row>
    <row r="513" spans="1:1" ht="15.75" customHeight="1" x14ac:dyDescent="0.3">
      <c r="A513" s="1"/>
    </row>
    <row r="514" spans="1:1" ht="15.75" customHeight="1" x14ac:dyDescent="0.3">
      <c r="A514" s="1"/>
    </row>
    <row r="515" spans="1:1" ht="15.75" customHeight="1" x14ac:dyDescent="0.3">
      <c r="A515" s="1"/>
    </row>
    <row r="516" spans="1:1" ht="15.75" customHeight="1" x14ac:dyDescent="0.3">
      <c r="A516" s="1"/>
    </row>
    <row r="517" spans="1:1" ht="15.75" customHeight="1" x14ac:dyDescent="0.3">
      <c r="A517" s="1"/>
    </row>
    <row r="518" spans="1:1" ht="15.75" customHeight="1" x14ac:dyDescent="0.3">
      <c r="A518" s="1"/>
    </row>
    <row r="519" spans="1:1" ht="15.75" customHeight="1" x14ac:dyDescent="0.3">
      <c r="A519" s="1"/>
    </row>
    <row r="520" spans="1:1" ht="15.75" customHeight="1" x14ac:dyDescent="0.3">
      <c r="A520" s="1"/>
    </row>
    <row r="521" spans="1:1" ht="15.75" customHeight="1" x14ac:dyDescent="0.3">
      <c r="A521" s="1"/>
    </row>
    <row r="522" spans="1:1" ht="15.75" customHeight="1" x14ac:dyDescent="0.3">
      <c r="A522" s="1"/>
    </row>
    <row r="523" spans="1:1" ht="15.75" customHeight="1" x14ac:dyDescent="0.3">
      <c r="A523" s="1"/>
    </row>
    <row r="524" spans="1:1" ht="15.75" customHeight="1" x14ac:dyDescent="0.3">
      <c r="A524" s="1"/>
    </row>
    <row r="525" spans="1:1" ht="15.75" customHeight="1" x14ac:dyDescent="0.3">
      <c r="A525" s="1"/>
    </row>
    <row r="526" spans="1:1" ht="15.75" customHeight="1" x14ac:dyDescent="0.3">
      <c r="A526" s="1"/>
    </row>
    <row r="527" spans="1:1" ht="15.75" customHeight="1" x14ac:dyDescent="0.3">
      <c r="A527" s="1"/>
    </row>
    <row r="528" spans="1:1" ht="15.75" customHeight="1" x14ac:dyDescent="0.3">
      <c r="A528" s="1"/>
    </row>
    <row r="529" spans="1:1" ht="15.75" customHeight="1" x14ac:dyDescent="0.3">
      <c r="A529" s="1"/>
    </row>
    <row r="530" spans="1:1" ht="15.75" customHeight="1" x14ac:dyDescent="0.3">
      <c r="A530" s="1"/>
    </row>
    <row r="531" spans="1:1" ht="15.75" customHeight="1" x14ac:dyDescent="0.3">
      <c r="A531" s="1"/>
    </row>
    <row r="532" spans="1:1" ht="15.75" customHeight="1" x14ac:dyDescent="0.3">
      <c r="A532" s="1"/>
    </row>
    <row r="533" spans="1:1" ht="15.75" customHeight="1" x14ac:dyDescent="0.3">
      <c r="A533" s="1"/>
    </row>
    <row r="534" spans="1:1" ht="15.75" customHeight="1" x14ac:dyDescent="0.3">
      <c r="A534" s="1"/>
    </row>
    <row r="535" spans="1:1" ht="15.75" customHeight="1" x14ac:dyDescent="0.3">
      <c r="A535" s="1"/>
    </row>
    <row r="536" spans="1:1" ht="15.75" customHeight="1" x14ac:dyDescent="0.3">
      <c r="A536" s="1"/>
    </row>
    <row r="537" spans="1:1" ht="15.75" customHeight="1" x14ac:dyDescent="0.3">
      <c r="A537" s="1"/>
    </row>
    <row r="538" spans="1:1" ht="15.75" customHeight="1" x14ac:dyDescent="0.3">
      <c r="A538" s="1"/>
    </row>
    <row r="539" spans="1:1" ht="15.75" customHeight="1" x14ac:dyDescent="0.3">
      <c r="A539" s="1"/>
    </row>
    <row r="540" spans="1:1" ht="15.75" customHeight="1" x14ac:dyDescent="0.3">
      <c r="A540" s="1"/>
    </row>
    <row r="541" spans="1:1" ht="15.75" customHeight="1" x14ac:dyDescent="0.3">
      <c r="A541" s="1"/>
    </row>
    <row r="542" spans="1:1" ht="15.75" customHeight="1" x14ac:dyDescent="0.3">
      <c r="A542" s="1"/>
    </row>
    <row r="543" spans="1:1" ht="15.75" customHeight="1" x14ac:dyDescent="0.3">
      <c r="A543" s="1"/>
    </row>
    <row r="544" spans="1:1" ht="15.75" customHeight="1" x14ac:dyDescent="0.3">
      <c r="A544" s="1"/>
    </row>
    <row r="545" spans="1:1" ht="15.75" customHeight="1" x14ac:dyDescent="0.3">
      <c r="A545" s="1"/>
    </row>
    <row r="546" spans="1:1" ht="15.75" customHeight="1" x14ac:dyDescent="0.3">
      <c r="A546" s="1"/>
    </row>
    <row r="547" spans="1:1" ht="15.75" customHeight="1" x14ac:dyDescent="0.3">
      <c r="A547" s="1"/>
    </row>
    <row r="548" spans="1:1" ht="15.75" customHeight="1" x14ac:dyDescent="0.3">
      <c r="A548" s="1"/>
    </row>
    <row r="549" spans="1:1" ht="15.75" customHeight="1" x14ac:dyDescent="0.3">
      <c r="A549" s="1"/>
    </row>
    <row r="550" spans="1:1" ht="15.75" customHeight="1" x14ac:dyDescent="0.3">
      <c r="A550" s="1"/>
    </row>
    <row r="551" spans="1:1" ht="15.75" customHeight="1" x14ac:dyDescent="0.3">
      <c r="A551" s="1"/>
    </row>
    <row r="552" spans="1:1" ht="15.75" customHeight="1" x14ac:dyDescent="0.3">
      <c r="A552" s="1"/>
    </row>
    <row r="553" spans="1:1" ht="15.75" customHeight="1" x14ac:dyDescent="0.3">
      <c r="A553" s="1"/>
    </row>
    <row r="554" spans="1:1" ht="15.75" customHeight="1" x14ac:dyDescent="0.3">
      <c r="A554" s="1"/>
    </row>
    <row r="555" spans="1:1" ht="15.75" customHeight="1" x14ac:dyDescent="0.3">
      <c r="A555" s="1"/>
    </row>
    <row r="556" spans="1:1" ht="15.75" customHeight="1" x14ac:dyDescent="0.3">
      <c r="A556" s="1"/>
    </row>
    <row r="557" spans="1:1" ht="15.75" customHeight="1" x14ac:dyDescent="0.3">
      <c r="A557" s="1"/>
    </row>
    <row r="558" spans="1:1" ht="15.75" customHeight="1" x14ac:dyDescent="0.3">
      <c r="A558" s="1"/>
    </row>
    <row r="559" spans="1:1" ht="15.75" customHeight="1" x14ac:dyDescent="0.3">
      <c r="A559" s="1"/>
    </row>
    <row r="560" spans="1:1" ht="15.75" customHeight="1" x14ac:dyDescent="0.3">
      <c r="A560" s="1"/>
    </row>
    <row r="561" spans="1:1" ht="15.75" customHeight="1" x14ac:dyDescent="0.3">
      <c r="A561" s="1"/>
    </row>
    <row r="562" spans="1:1" ht="15.75" customHeight="1" x14ac:dyDescent="0.3">
      <c r="A562" s="1"/>
    </row>
    <row r="563" spans="1:1" ht="15.75" customHeight="1" x14ac:dyDescent="0.3">
      <c r="A563" s="1"/>
    </row>
    <row r="564" spans="1:1" ht="15.75" customHeight="1" x14ac:dyDescent="0.3">
      <c r="A564" s="1"/>
    </row>
    <row r="565" spans="1:1" ht="15.75" customHeight="1" x14ac:dyDescent="0.3">
      <c r="A565" s="1"/>
    </row>
    <row r="566" spans="1:1" ht="15.75" customHeight="1" x14ac:dyDescent="0.3">
      <c r="A566" s="1"/>
    </row>
    <row r="567" spans="1:1" ht="15.75" customHeight="1" x14ac:dyDescent="0.3">
      <c r="A567" s="1"/>
    </row>
    <row r="568" spans="1:1" ht="15.75" customHeight="1" x14ac:dyDescent="0.3">
      <c r="A568" s="1"/>
    </row>
    <row r="569" spans="1:1" ht="15.75" customHeight="1" x14ac:dyDescent="0.3">
      <c r="A569" s="1"/>
    </row>
    <row r="570" spans="1:1" ht="15.75" customHeight="1" x14ac:dyDescent="0.3">
      <c r="A570" s="1"/>
    </row>
    <row r="571" spans="1:1" ht="15.75" customHeight="1" x14ac:dyDescent="0.3">
      <c r="A571" s="1"/>
    </row>
    <row r="572" spans="1:1" ht="15.75" customHeight="1" x14ac:dyDescent="0.3">
      <c r="A572" s="1"/>
    </row>
    <row r="573" spans="1:1" ht="15.75" customHeight="1" x14ac:dyDescent="0.3">
      <c r="A573" s="1"/>
    </row>
    <row r="574" spans="1:1" ht="15.75" customHeight="1" x14ac:dyDescent="0.3">
      <c r="A574" s="1"/>
    </row>
    <row r="575" spans="1:1" ht="15.75" customHeight="1" x14ac:dyDescent="0.3">
      <c r="A575" s="1"/>
    </row>
    <row r="576" spans="1:1" ht="15.75" customHeight="1" x14ac:dyDescent="0.3">
      <c r="A576" s="1"/>
    </row>
    <row r="577" spans="1:1" ht="15.75" customHeight="1" x14ac:dyDescent="0.3">
      <c r="A577" s="1"/>
    </row>
    <row r="578" spans="1:1" ht="15.75" customHeight="1" x14ac:dyDescent="0.3">
      <c r="A578" s="1"/>
    </row>
    <row r="579" spans="1:1" ht="15.75" customHeight="1" x14ac:dyDescent="0.3">
      <c r="A579" s="1"/>
    </row>
    <row r="580" spans="1:1" ht="15.75" customHeight="1" x14ac:dyDescent="0.3">
      <c r="A580" s="1"/>
    </row>
    <row r="581" spans="1:1" ht="15.75" customHeight="1" x14ac:dyDescent="0.3">
      <c r="A581" s="1"/>
    </row>
    <row r="582" spans="1:1" ht="15.75" customHeight="1" x14ac:dyDescent="0.3">
      <c r="A582" s="1"/>
    </row>
    <row r="583" spans="1:1" ht="15.75" customHeight="1" x14ac:dyDescent="0.3">
      <c r="A583" s="1"/>
    </row>
    <row r="584" spans="1:1" ht="15.75" customHeight="1" x14ac:dyDescent="0.3">
      <c r="A584" s="1"/>
    </row>
    <row r="585" spans="1:1" ht="15.75" customHeight="1" x14ac:dyDescent="0.3">
      <c r="A585" s="1"/>
    </row>
    <row r="586" spans="1:1" ht="15.75" customHeight="1" x14ac:dyDescent="0.3">
      <c r="A586" s="1"/>
    </row>
    <row r="587" spans="1:1" ht="15.75" customHeight="1" x14ac:dyDescent="0.3">
      <c r="A587" s="1"/>
    </row>
    <row r="588" spans="1:1" ht="15.75" customHeight="1" x14ac:dyDescent="0.3">
      <c r="A588" s="1"/>
    </row>
    <row r="589" spans="1:1" ht="15.75" customHeight="1" x14ac:dyDescent="0.3">
      <c r="A589" s="1"/>
    </row>
    <row r="590" spans="1:1" ht="15.75" customHeight="1" x14ac:dyDescent="0.3">
      <c r="A590" s="1"/>
    </row>
    <row r="591" spans="1:1" ht="15.75" customHeight="1" x14ac:dyDescent="0.3">
      <c r="A591" s="1"/>
    </row>
    <row r="592" spans="1:1" ht="15.75" customHeight="1" x14ac:dyDescent="0.3">
      <c r="A592" s="1"/>
    </row>
    <row r="593" spans="1:1" ht="15.75" customHeight="1" x14ac:dyDescent="0.3">
      <c r="A593" s="1"/>
    </row>
    <row r="594" spans="1:1" ht="15.75" customHeight="1" x14ac:dyDescent="0.3">
      <c r="A594" s="1"/>
    </row>
    <row r="595" spans="1:1" ht="15.75" customHeight="1" x14ac:dyDescent="0.3">
      <c r="A595" s="1"/>
    </row>
    <row r="596" spans="1:1" ht="15.75" customHeight="1" x14ac:dyDescent="0.3">
      <c r="A596" s="1"/>
    </row>
    <row r="597" spans="1:1" ht="15.75" customHeight="1" x14ac:dyDescent="0.3">
      <c r="A597" s="1"/>
    </row>
    <row r="598" spans="1:1" ht="15.75" customHeight="1" x14ac:dyDescent="0.3">
      <c r="A598" s="1"/>
    </row>
    <row r="599" spans="1:1" ht="15.75" customHeight="1" x14ac:dyDescent="0.3">
      <c r="A599" s="1"/>
    </row>
    <row r="600" spans="1:1" ht="15.75" customHeight="1" x14ac:dyDescent="0.3">
      <c r="A600" s="1"/>
    </row>
    <row r="601" spans="1:1" ht="15.75" customHeight="1" x14ac:dyDescent="0.3">
      <c r="A601" s="1"/>
    </row>
    <row r="602" spans="1:1" ht="15.75" customHeight="1" x14ac:dyDescent="0.3">
      <c r="A602" s="1"/>
    </row>
    <row r="603" spans="1:1" ht="15.75" customHeight="1" x14ac:dyDescent="0.3">
      <c r="A603" s="1"/>
    </row>
    <row r="604" spans="1:1" ht="15.75" customHeight="1" x14ac:dyDescent="0.3">
      <c r="A604" s="1"/>
    </row>
    <row r="605" spans="1:1" ht="15.75" customHeight="1" x14ac:dyDescent="0.3">
      <c r="A605" s="1"/>
    </row>
    <row r="606" spans="1:1" ht="15.75" customHeight="1" x14ac:dyDescent="0.3">
      <c r="A606" s="1"/>
    </row>
    <row r="607" spans="1:1" ht="15.75" customHeight="1" x14ac:dyDescent="0.3">
      <c r="A607" s="1"/>
    </row>
    <row r="608" spans="1:1" ht="15.75" customHeight="1" x14ac:dyDescent="0.3">
      <c r="A608" s="1"/>
    </row>
    <row r="609" spans="1:1" ht="15.75" customHeight="1" x14ac:dyDescent="0.3">
      <c r="A609" s="1"/>
    </row>
    <row r="610" spans="1:1" ht="15.75" customHeight="1" x14ac:dyDescent="0.3">
      <c r="A610" s="1"/>
    </row>
    <row r="611" spans="1:1" ht="15.75" customHeight="1" x14ac:dyDescent="0.3">
      <c r="A611" s="1"/>
    </row>
    <row r="612" spans="1:1" ht="15.75" customHeight="1" x14ac:dyDescent="0.3">
      <c r="A612" s="1"/>
    </row>
    <row r="613" spans="1:1" ht="15.75" customHeight="1" x14ac:dyDescent="0.3">
      <c r="A613" s="1"/>
    </row>
    <row r="614" spans="1:1" ht="15.75" customHeight="1" x14ac:dyDescent="0.3">
      <c r="A614" s="1"/>
    </row>
    <row r="615" spans="1:1" ht="15.75" customHeight="1" x14ac:dyDescent="0.3">
      <c r="A615" s="1"/>
    </row>
    <row r="616" spans="1:1" ht="15.75" customHeight="1" x14ac:dyDescent="0.3">
      <c r="A616" s="1"/>
    </row>
    <row r="617" spans="1:1" ht="15.75" customHeight="1" x14ac:dyDescent="0.3">
      <c r="A617" s="1"/>
    </row>
    <row r="618" spans="1:1" ht="15.75" customHeight="1" x14ac:dyDescent="0.3">
      <c r="A618" s="1"/>
    </row>
    <row r="619" spans="1:1" ht="15.75" customHeight="1" x14ac:dyDescent="0.3">
      <c r="A619" s="1"/>
    </row>
    <row r="620" spans="1:1" ht="15.75" customHeight="1" x14ac:dyDescent="0.3">
      <c r="A620" s="1"/>
    </row>
    <row r="621" spans="1:1" ht="15.75" customHeight="1" x14ac:dyDescent="0.3">
      <c r="A621" s="1"/>
    </row>
    <row r="622" spans="1:1" ht="15.75" customHeight="1" x14ac:dyDescent="0.3">
      <c r="A622" s="1"/>
    </row>
    <row r="623" spans="1:1" ht="15.75" customHeight="1" x14ac:dyDescent="0.3">
      <c r="A623" s="1"/>
    </row>
    <row r="624" spans="1:1" ht="15.75" customHeight="1" x14ac:dyDescent="0.3">
      <c r="A624" s="1"/>
    </row>
    <row r="625" spans="1:1" ht="15.75" customHeight="1" x14ac:dyDescent="0.3">
      <c r="A625" s="1"/>
    </row>
    <row r="626" spans="1:1" ht="15.75" customHeight="1" x14ac:dyDescent="0.3">
      <c r="A626" s="1"/>
    </row>
    <row r="627" spans="1:1" ht="15.75" customHeight="1" x14ac:dyDescent="0.3">
      <c r="A627" s="1"/>
    </row>
    <row r="628" spans="1:1" ht="15.75" customHeight="1" x14ac:dyDescent="0.3">
      <c r="A628" s="1"/>
    </row>
    <row r="629" spans="1:1" ht="15.75" customHeight="1" x14ac:dyDescent="0.3">
      <c r="A629" s="1"/>
    </row>
    <row r="630" spans="1:1" ht="15.75" customHeight="1" x14ac:dyDescent="0.3">
      <c r="A630" s="1"/>
    </row>
    <row r="631" spans="1:1" ht="15.75" customHeight="1" x14ac:dyDescent="0.3">
      <c r="A631" s="1"/>
    </row>
    <row r="632" spans="1:1" ht="15.75" customHeight="1" x14ac:dyDescent="0.3">
      <c r="A632" s="1"/>
    </row>
    <row r="633" spans="1:1" ht="15.75" customHeight="1" x14ac:dyDescent="0.3">
      <c r="A633" s="1"/>
    </row>
    <row r="634" spans="1:1" ht="15.75" customHeight="1" x14ac:dyDescent="0.3">
      <c r="A634" s="1"/>
    </row>
    <row r="635" spans="1:1" ht="15.75" customHeight="1" x14ac:dyDescent="0.3">
      <c r="A635" s="1"/>
    </row>
    <row r="636" spans="1:1" ht="15.75" customHeight="1" x14ac:dyDescent="0.3">
      <c r="A636" s="1"/>
    </row>
    <row r="637" spans="1:1" ht="15.75" customHeight="1" x14ac:dyDescent="0.3">
      <c r="A637" s="1"/>
    </row>
    <row r="638" spans="1:1" ht="15.75" customHeight="1" x14ac:dyDescent="0.3">
      <c r="A638" s="1"/>
    </row>
    <row r="639" spans="1:1" ht="15.75" customHeight="1" x14ac:dyDescent="0.3">
      <c r="A639" s="1"/>
    </row>
    <row r="640" spans="1:1" ht="15.75" customHeight="1" x14ac:dyDescent="0.3">
      <c r="A640" s="1"/>
    </row>
    <row r="641" spans="1:1" ht="15.75" customHeight="1" x14ac:dyDescent="0.3">
      <c r="A641" s="1"/>
    </row>
    <row r="642" spans="1:1" ht="15.75" customHeight="1" x14ac:dyDescent="0.3">
      <c r="A642" s="1"/>
    </row>
    <row r="643" spans="1:1" ht="15.75" customHeight="1" x14ac:dyDescent="0.3">
      <c r="A643" s="1"/>
    </row>
    <row r="644" spans="1:1" ht="15.75" customHeight="1" x14ac:dyDescent="0.3">
      <c r="A644" s="1"/>
    </row>
    <row r="645" spans="1:1" ht="15.75" customHeight="1" x14ac:dyDescent="0.3">
      <c r="A645" s="1"/>
    </row>
    <row r="646" spans="1:1" ht="15.75" customHeight="1" x14ac:dyDescent="0.3">
      <c r="A646" s="1"/>
    </row>
    <row r="647" spans="1:1" ht="15.75" customHeight="1" x14ac:dyDescent="0.3">
      <c r="A647" s="1"/>
    </row>
    <row r="648" spans="1:1" ht="15.75" customHeight="1" x14ac:dyDescent="0.3">
      <c r="A648" s="1"/>
    </row>
    <row r="649" spans="1:1" ht="15.75" customHeight="1" x14ac:dyDescent="0.3">
      <c r="A649" s="1"/>
    </row>
    <row r="650" spans="1:1" ht="15.75" customHeight="1" x14ac:dyDescent="0.3">
      <c r="A650" s="1"/>
    </row>
    <row r="651" spans="1:1" ht="15.75" customHeight="1" x14ac:dyDescent="0.3">
      <c r="A651" s="1"/>
    </row>
    <row r="652" spans="1:1" ht="15.75" customHeight="1" x14ac:dyDescent="0.3">
      <c r="A652" s="1"/>
    </row>
    <row r="653" spans="1:1" ht="15.75" customHeight="1" x14ac:dyDescent="0.3">
      <c r="A653" s="1"/>
    </row>
    <row r="654" spans="1:1" ht="15.75" customHeight="1" x14ac:dyDescent="0.3">
      <c r="A654" s="1"/>
    </row>
    <row r="655" spans="1:1" ht="15.75" customHeight="1" x14ac:dyDescent="0.3">
      <c r="A655" s="1"/>
    </row>
    <row r="656" spans="1:1" ht="15.75" customHeight="1" x14ac:dyDescent="0.3">
      <c r="A656" s="1"/>
    </row>
    <row r="657" spans="1:1" ht="15.75" customHeight="1" x14ac:dyDescent="0.3">
      <c r="A657" s="1"/>
    </row>
    <row r="658" spans="1:1" ht="15.75" customHeight="1" x14ac:dyDescent="0.3">
      <c r="A658" s="1"/>
    </row>
    <row r="659" spans="1:1" ht="15.75" customHeight="1" x14ac:dyDescent="0.3">
      <c r="A659" s="1"/>
    </row>
    <row r="660" spans="1:1" ht="15.75" customHeight="1" x14ac:dyDescent="0.3">
      <c r="A660" s="1"/>
    </row>
    <row r="661" spans="1:1" ht="15.75" customHeight="1" x14ac:dyDescent="0.3">
      <c r="A661" s="1"/>
    </row>
    <row r="662" spans="1:1" ht="15.75" customHeight="1" x14ac:dyDescent="0.3">
      <c r="A662" s="1"/>
    </row>
    <row r="663" spans="1:1" ht="15.75" customHeight="1" x14ac:dyDescent="0.3">
      <c r="A663" s="1"/>
    </row>
    <row r="664" spans="1:1" ht="15.75" customHeight="1" x14ac:dyDescent="0.3">
      <c r="A664" s="1"/>
    </row>
    <row r="665" spans="1:1" ht="15.75" customHeight="1" x14ac:dyDescent="0.3">
      <c r="A665" s="1"/>
    </row>
    <row r="666" spans="1:1" ht="15.75" customHeight="1" x14ac:dyDescent="0.3">
      <c r="A666" s="1"/>
    </row>
    <row r="667" spans="1:1" ht="15.75" customHeight="1" x14ac:dyDescent="0.3">
      <c r="A667" s="1"/>
    </row>
    <row r="668" spans="1:1" ht="15.75" customHeight="1" x14ac:dyDescent="0.3">
      <c r="A668" s="1"/>
    </row>
    <row r="669" spans="1:1" ht="15.75" customHeight="1" x14ac:dyDescent="0.3">
      <c r="A669" s="1"/>
    </row>
    <row r="670" spans="1:1" ht="15.75" customHeight="1" x14ac:dyDescent="0.3">
      <c r="A670" s="1"/>
    </row>
    <row r="671" spans="1:1" ht="15.75" customHeight="1" x14ac:dyDescent="0.3">
      <c r="A671" s="1"/>
    </row>
    <row r="672" spans="1:1" ht="15.75" customHeight="1" x14ac:dyDescent="0.3">
      <c r="A672" s="1"/>
    </row>
    <row r="673" spans="1:1" ht="15.75" customHeight="1" x14ac:dyDescent="0.3">
      <c r="A673" s="1"/>
    </row>
    <row r="674" spans="1:1" ht="15.75" customHeight="1" x14ac:dyDescent="0.3">
      <c r="A674" s="1"/>
    </row>
    <row r="675" spans="1:1" ht="15.75" customHeight="1" x14ac:dyDescent="0.3">
      <c r="A675" s="1"/>
    </row>
    <row r="676" spans="1:1" ht="15.75" customHeight="1" x14ac:dyDescent="0.3">
      <c r="A676" s="1"/>
    </row>
    <row r="677" spans="1:1" ht="15.75" customHeight="1" x14ac:dyDescent="0.3">
      <c r="A677" s="1"/>
    </row>
    <row r="678" spans="1:1" ht="15.75" customHeight="1" x14ac:dyDescent="0.3">
      <c r="A678" s="1"/>
    </row>
    <row r="679" spans="1:1" ht="15.75" customHeight="1" x14ac:dyDescent="0.3">
      <c r="A679" s="1"/>
    </row>
    <row r="680" spans="1:1" ht="15.75" customHeight="1" x14ac:dyDescent="0.3">
      <c r="A680" s="1"/>
    </row>
    <row r="681" spans="1:1" ht="15.75" customHeight="1" x14ac:dyDescent="0.3">
      <c r="A681" s="1"/>
    </row>
    <row r="682" spans="1:1" ht="15.75" customHeight="1" x14ac:dyDescent="0.3">
      <c r="A682" s="1"/>
    </row>
    <row r="683" spans="1:1" ht="15.75" customHeight="1" x14ac:dyDescent="0.3">
      <c r="A683" s="1"/>
    </row>
    <row r="684" spans="1:1" ht="15.75" customHeight="1" x14ac:dyDescent="0.3">
      <c r="A684" s="1"/>
    </row>
    <row r="685" spans="1:1" ht="15.75" customHeight="1" x14ac:dyDescent="0.3">
      <c r="A685" s="1"/>
    </row>
    <row r="686" spans="1:1" ht="15.75" customHeight="1" x14ac:dyDescent="0.3">
      <c r="A686" s="1"/>
    </row>
    <row r="687" spans="1:1" ht="15.75" customHeight="1" x14ac:dyDescent="0.3">
      <c r="A687" s="1"/>
    </row>
    <row r="688" spans="1:1" ht="15.75" customHeight="1" x14ac:dyDescent="0.3">
      <c r="A688" s="1"/>
    </row>
    <row r="689" spans="1:1" ht="15.75" customHeight="1" x14ac:dyDescent="0.3">
      <c r="A689" s="1"/>
    </row>
    <row r="690" spans="1:1" ht="15.75" customHeight="1" x14ac:dyDescent="0.3">
      <c r="A690" s="1"/>
    </row>
    <row r="691" spans="1:1" ht="15.75" customHeight="1" x14ac:dyDescent="0.3">
      <c r="A691" s="1"/>
    </row>
    <row r="692" spans="1:1" ht="15.75" customHeight="1" x14ac:dyDescent="0.3">
      <c r="A692" s="1"/>
    </row>
    <row r="693" spans="1:1" ht="15.75" customHeight="1" x14ac:dyDescent="0.3">
      <c r="A693" s="1"/>
    </row>
    <row r="694" spans="1:1" ht="15.75" customHeight="1" x14ac:dyDescent="0.3">
      <c r="A694" s="1"/>
    </row>
    <row r="695" spans="1:1" ht="15.75" customHeight="1" x14ac:dyDescent="0.3">
      <c r="A695" s="1"/>
    </row>
    <row r="696" spans="1:1" ht="15.75" customHeight="1" x14ac:dyDescent="0.3">
      <c r="A696" s="1"/>
    </row>
    <row r="697" spans="1:1" ht="15.75" customHeight="1" x14ac:dyDescent="0.3">
      <c r="A697" s="1"/>
    </row>
    <row r="698" spans="1:1" ht="15.75" customHeight="1" x14ac:dyDescent="0.3">
      <c r="A698" s="1"/>
    </row>
    <row r="699" spans="1:1" ht="15.75" customHeight="1" x14ac:dyDescent="0.3">
      <c r="A699" s="1"/>
    </row>
    <row r="700" spans="1:1" ht="15.75" customHeight="1" x14ac:dyDescent="0.3">
      <c r="A700" s="1"/>
    </row>
    <row r="701" spans="1:1" ht="15.75" customHeight="1" x14ac:dyDescent="0.3">
      <c r="A701" s="1"/>
    </row>
    <row r="702" spans="1:1" ht="15.75" customHeight="1" x14ac:dyDescent="0.3">
      <c r="A702" s="1"/>
    </row>
    <row r="703" spans="1:1" ht="15.75" customHeight="1" x14ac:dyDescent="0.3">
      <c r="A703" s="1"/>
    </row>
    <row r="704" spans="1:1" ht="15.75" customHeight="1" x14ac:dyDescent="0.3">
      <c r="A704" s="1"/>
    </row>
    <row r="705" spans="1:1" ht="15.75" customHeight="1" x14ac:dyDescent="0.3">
      <c r="A705" s="1"/>
    </row>
    <row r="706" spans="1:1" ht="15.75" customHeight="1" x14ac:dyDescent="0.3">
      <c r="A706" s="1"/>
    </row>
    <row r="707" spans="1:1" ht="15.75" customHeight="1" x14ac:dyDescent="0.3">
      <c r="A707" s="1"/>
    </row>
    <row r="708" spans="1:1" ht="15.75" customHeight="1" x14ac:dyDescent="0.3">
      <c r="A708" s="1"/>
    </row>
    <row r="709" spans="1:1" ht="15.75" customHeight="1" x14ac:dyDescent="0.3">
      <c r="A709" s="1"/>
    </row>
    <row r="710" spans="1:1" ht="15.75" customHeight="1" x14ac:dyDescent="0.3">
      <c r="A710" s="1"/>
    </row>
    <row r="711" spans="1:1" ht="15.75" customHeight="1" x14ac:dyDescent="0.3">
      <c r="A711" s="1"/>
    </row>
    <row r="712" spans="1:1" ht="15.75" customHeight="1" x14ac:dyDescent="0.3">
      <c r="A712" s="1"/>
    </row>
    <row r="713" spans="1:1" ht="15.75" customHeight="1" x14ac:dyDescent="0.3">
      <c r="A713" s="1"/>
    </row>
    <row r="714" spans="1:1" ht="15.75" customHeight="1" x14ac:dyDescent="0.3">
      <c r="A714" s="1"/>
    </row>
    <row r="715" spans="1:1" ht="15.75" customHeight="1" x14ac:dyDescent="0.3">
      <c r="A715" s="1"/>
    </row>
    <row r="716" spans="1:1" ht="15.75" customHeight="1" x14ac:dyDescent="0.3">
      <c r="A716" s="1"/>
    </row>
    <row r="717" spans="1:1" ht="15.75" customHeight="1" x14ac:dyDescent="0.3">
      <c r="A717" s="1"/>
    </row>
    <row r="718" spans="1:1" ht="15.75" customHeight="1" x14ac:dyDescent="0.3">
      <c r="A718" s="1"/>
    </row>
    <row r="719" spans="1:1" ht="15.75" customHeight="1" x14ac:dyDescent="0.3">
      <c r="A719" s="1"/>
    </row>
    <row r="720" spans="1:1" ht="15.75" customHeight="1" x14ac:dyDescent="0.3">
      <c r="A720" s="1"/>
    </row>
    <row r="721" spans="1:1" ht="15.75" customHeight="1" x14ac:dyDescent="0.3">
      <c r="A721" s="1"/>
    </row>
    <row r="722" spans="1:1" ht="15.75" customHeight="1" x14ac:dyDescent="0.3">
      <c r="A722" s="1"/>
    </row>
    <row r="723" spans="1:1" ht="15.75" customHeight="1" x14ac:dyDescent="0.3">
      <c r="A723" s="1"/>
    </row>
    <row r="724" spans="1:1" ht="15.75" customHeight="1" x14ac:dyDescent="0.3">
      <c r="A724" s="1"/>
    </row>
    <row r="725" spans="1:1" ht="15.75" customHeight="1" x14ac:dyDescent="0.3">
      <c r="A725" s="1"/>
    </row>
    <row r="726" spans="1:1" ht="15.75" customHeight="1" x14ac:dyDescent="0.3">
      <c r="A726" s="1"/>
    </row>
    <row r="727" spans="1:1" ht="15.75" customHeight="1" x14ac:dyDescent="0.3">
      <c r="A727" s="1"/>
    </row>
    <row r="728" spans="1:1" ht="15.75" customHeight="1" x14ac:dyDescent="0.3">
      <c r="A728" s="1"/>
    </row>
    <row r="729" spans="1:1" ht="15.75" customHeight="1" x14ac:dyDescent="0.3">
      <c r="A729" s="1"/>
    </row>
    <row r="730" spans="1:1" ht="15.75" customHeight="1" x14ac:dyDescent="0.3">
      <c r="A730" s="1"/>
    </row>
    <row r="731" spans="1:1" ht="15.75" customHeight="1" x14ac:dyDescent="0.3">
      <c r="A731" s="1"/>
    </row>
    <row r="732" spans="1:1" ht="15.75" customHeight="1" x14ac:dyDescent="0.3">
      <c r="A732" s="1"/>
    </row>
    <row r="733" spans="1:1" ht="15.75" customHeight="1" x14ac:dyDescent="0.3">
      <c r="A733" s="1"/>
    </row>
    <row r="734" spans="1:1" ht="15.75" customHeight="1" x14ac:dyDescent="0.3">
      <c r="A734" s="1"/>
    </row>
    <row r="735" spans="1:1" ht="15.75" customHeight="1" x14ac:dyDescent="0.3">
      <c r="A735" s="1"/>
    </row>
    <row r="736" spans="1:1" ht="15.75" customHeight="1" x14ac:dyDescent="0.3">
      <c r="A736" s="1"/>
    </row>
    <row r="737" spans="1:1" ht="15.75" customHeight="1" x14ac:dyDescent="0.3">
      <c r="A737" s="1"/>
    </row>
    <row r="738" spans="1:1" ht="15.75" customHeight="1" x14ac:dyDescent="0.3">
      <c r="A738" s="1"/>
    </row>
    <row r="739" spans="1:1" ht="15.75" customHeight="1" x14ac:dyDescent="0.3">
      <c r="A739" s="1"/>
    </row>
    <row r="740" spans="1:1" ht="15.75" customHeight="1" x14ac:dyDescent="0.3">
      <c r="A740" s="1"/>
    </row>
    <row r="741" spans="1:1" ht="15.75" customHeight="1" x14ac:dyDescent="0.3">
      <c r="A741" s="1"/>
    </row>
    <row r="742" spans="1:1" ht="15.75" customHeight="1" x14ac:dyDescent="0.3">
      <c r="A742" s="1"/>
    </row>
    <row r="743" spans="1:1" ht="15.75" customHeight="1" x14ac:dyDescent="0.3">
      <c r="A743" s="1"/>
    </row>
    <row r="744" spans="1:1" ht="15.75" customHeight="1" x14ac:dyDescent="0.3">
      <c r="A744" s="1"/>
    </row>
    <row r="745" spans="1:1" ht="15.75" customHeight="1" x14ac:dyDescent="0.3">
      <c r="A745" s="1"/>
    </row>
    <row r="746" spans="1:1" ht="15.75" customHeight="1" x14ac:dyDescent="0.3">
      <c r="A746" s="1"/>
    </row>
    <row r="747" spans="1:1" ht="15.75" customHeight="1" x14ac:dyDescent="0.3">
      <c r="A747" s="1"/>
    </row>
    <row r="748" spans="1:1" ht="15.75" customHeight="1" x14ac:dyDescent="0.3">
      <c r="A748" s="1"/>
    </row>
    <row r="749" spans="1:1" ht="15.75" customHeight="1" x14ac:dyDescent="0.3">
      <c r="A749" s="1"/>
    </row>
    <row r="750" spans="1:1" ht="15.75" customHeight="1" x14ac:dyDescent="0.3">
      <c r="A750" s="1"/>
    </row>
    <row r="751" spans="1:1" ht="15.75" customHeight="1" x14ac:dyDescent="0.3">
      <c r="A751" s="1"/>
    </row>
    <row r="752" spans="1:1" ht="15.75" customHeight="1" x14ac:dyDescent="0.3">
      <c r="A752" s="1"/>
    </row>
    <row r="753" spans="1:1" ht="15.75" customHeight="1" x14ac:dyDescent="0.3">
      <c r="A753" s="1"/>
    </row>
    <row r="754" spans="1:1" ht="15.75" customHeight="1" x14ac:dyDescent="0.3">
      <c r="A754" s="1"/>
    </row>
    <row r="755" spans="1:1" ht="15.75" customHeight="1" x14ac:dyDescent="0.3">
      <c r="A755" s="1"/>
    </row>
    <row r="756" spans="1:1" ht="15.75" customHeight="1" x14ac:dyDescent="0.3">
      <c r="A756" s="1"/>
    </row>
    <row r="757" spans="1:1" ht="15.75" customHeight="1" x14ac:dyDescent="0.3">
      <c r="A757" s="1"/>
    </row>
    <row r="758" spans="1:1" ht="15.75" customHeight="1" x14ac:dyDescent="0.3">
      <c r="A758" s="1"/>
    </row>
    <row r="759" spans="1:1" ht="15.75" customHeight="1" x14ac:dyDescent="0.3">
      <c r="A759" s="1"/>
    </row>
    <row r="760" spans="1:1" ht="15.75" customHeight="1" x14ac:dyDescent="0.3">
      <c r="A760" s="1"/>
    </row>
    <row r="761" spans="1:1" ht="15.75" customHeight="1" x14ac:dyDescent="0.3">
      <c r="A761" s="1"/>
    </row>
    <row r="762" spans="1:1" ht="15.75" customHeight="1" x14ac:dyDescent="0.3">
      <c r="A762" s="1"/>
    </row>
    <row r="763" spans="1:1" ht="15.75" customHeight="1" x14ac:dyDescent="0.3">
      <c r="A763" s="1"/>
    </row>
    <row r="764" spans="1:1" ht="15.75" customHeight="1" x14ac:dyDescent="0.3">
      <c r="A764" s="1"/>
    </row>
    <row r="765" spans="1:1" ht="15.75" customHeight="1" x14ac:dyDescent="0.3">
      <c r="A765" s="1"/>
    </row>
    <row r="766" spans="1:1" ht="15.75" customHeight="1" x14ac:dyDescent="0.3">
      <c r="A766" s="1"/>
    </row>
    <row r="767" spans="1:1" ht="15.75" customHeight="1" x14ac:dyDescent="0.3">
      <c r="A767" s="1"/>
    </row>
    <row r="768" spans="1:1" ht="15.75" customHeight="1" x14ac:dyDescent="0.3">
      <c r="A768" s="1"/>
    </row>
    <row r="769" spans="1:1" ht="15.75" customHeight="1" x14ac:dyDescent="0.3">
      <c r="A769" s="1"/>
    </row>
    <row r="770" spans="1:1" ht="15.75" customHeight="1" x14ac:dyDescent="0.3">
      <c r="A770" s="1"/>
    </row>
    <row r="771" spans="1:1" ht="15.75" customHeight="1" x14ac:dyDescent="0.3">
      <c r="A771" s="1"/>
    </row>
    <row r="772" spans="1:1" ht="15.75" customHeight="1" x14ac:dyDescent="0.3">
      <c r="A772" s="1"/>
    </row>
    <row r="773" spans="1:1" ht="15.75" customHeight="1" x14ac:dyDescent="0.3">
      <c r="A773" s="1"/>
    </row>
    <row r="774" spans="1:1" ht="15.75" customHeight="1" x14ac:dyDescent="0.3">
      <c r="A774" s="1"/>
    </row>
    <row r="775" spans="1:1" ht="15.75" customHeight="1" x14ac:dyDescent="0.3">
      <c r="A775" s="1"/>
    </row>
    <row r="776" spans="1:1" ht="15.75" customHeight="1" x14ac:dyDescent="0.3">
      <c r="A776" s="1"/>
    </row>
    <row r="777" spans="1:1" ht="15.75" customHeight="1" x14ac:dyDescent="0.3">
      <c r="A777" s="1"/>
    </row>
    <row r="778" spans="1:1" ht="15.75" customHeight="1" x14ac:dyDescent="0.3">
      <c r="A778" s="1"/>
    </row>
    <row r="779" spans="1:1" ht="15.75" customHeight="1" x14ac:dyDescent="0.3">
      <c r="A779" s="1"/>
    </row>
    <row r="780" spans="1:1" ht="15.75" customHeight="1" x14ac:dyDescent="0.3">
      <c r="A780" s="1"/>
    </row>
    <row r="781" spans="1:1" ht="15.75" customHeight="1" x14ac:dyDescent="0.3">
      <c r="A781" s="1"/>
    </row>
    <row r="782" spans="1:1" ht="15.75" customHeight="1" x14ac:dyDescent="0.3">
      <c r="A782" s="1"/>
    </row>
    <row r="783" spans="1:1" ht="15.75" customHeight="1" x14ac:dyDescent="0.3">
      <c r="A783" s="1"/>
    </row>
    <row r="784" spans="1:1" ht="15.75" customHeight="1" x14ac:dyDescent="0.3">
      <c r="A784" s="1"/>
    </row>
    <row r="785" spans="1:1" ht="15.75" customHeight="1" x14ac:dyDescent="0.3">
      <c r="A785" s="1"/>
    </row>
    <row r="786" spans="1:1" ht="15.75" customHeight="1" x14ac:dyDescent="0.3">
      <c r="A786" s="1"/>
    </row>
    <row r="787" spans="1:1" ht="15.75" customHeight="1" x14ac:dyDescent="0.3">
      <c r="A787" s="1"/>
    </row>
    <row r="788" spans="1:1" ht="15.75" customHeight="1" x14ac:dyDescent="0.3">
      <c r="A788" s="1"/>
    </row>
    <row r="789" spans="1:1" ht="15.75" customHeight="1" x14ac:dyDescent="0.3">
      <c r="A789" s="1"/>
    </row>
    <row r="790" spans="1:1" ht="15.75" customHeight="1" x14ac:dyDescent="0.3">
      <c r="A790" s="1"/>
    </row>
    <row r="791" spans="1:1" ht="15.75" customHeight="1" x14ac:dyDescent="0.3">
      <c r="A791" s="1"/>
    </row>
    <row r="792" spans="1:1" ht="15.75" customHeight="1" x14ac:dyDescent="0.3">
      <c r="A792" s="1"/>
    </row>
    <row r="793" spans="1:1" ht="15.75" customHeight="1" x14ac:dyDescent="0.3">
      <c r="A793" s="1"/>
    </row>
    <row r="794" spans="1:1" ht="15.75" customHeight="1" x14ac:dyDescent="0.3">
      <c r="A794" s="1"/>
    </row>
    <row r="795" spans="1:1" ht="15.75" customHeight="1" x14ac:dyDescent="0.3">
      <c r="A795" s="1"/>
    </row>
    <row r="796" spans="1:1" ht="15.75" customHeight="1" x14ac:dyDescent="0.3">
      <c r="A796" s="1"/>
    </row>
    <row r="797" spans="1:1" ht="15.75" customHeight="1" x14ac:dyDescent="0.3">
      <c r="A797" s="1"/>
    </row>
    <row r="798" spans="1:1" ht="15.75" customHeight="1" x14ac:dyDescent="0.3">
      <c r="A798" s="1"/>
    </row>
    <row r="799" spans="1:1" ht="15.75" customHeight="1" x14ac:dyDescent="0.3">
      <c r="A799" s="1"/>
    </row>
    <row r="800" spans="1:1" ht="15.75" customHeight="1" x14ac:dyDescent="0.3">
      <c r="A800" s="1"/>
    </row>
    <row r="801" spans="1:1" ht="15.75" customHeight="1" x14ac:dyDescent="0.3">
      <c r="A801" s="1"/>
    </row>
    <row r="802" spans="1:1" ht="15.75" customHeight="1" x14ac:dyDescent="0.3">
      <c r="A802" s="1"/>
    </row>
    <row r="803" spans="1:1" ht="15.75" customHeight="1" x14ac:dyDescent="0.3">
      <c r="A803" s="1"/>
    </row>
    <row r="804" spans="1:1" ht="15.75" customHeight="1" x14ac:dyDescent="0.3">
      <c r="A804" s="1"/>
    </row>
    <row r="805" spans="1:1" ht="15.75" customHeight="1" x14ac:dyDescent="0.3">
      <c r="A805" s="1"/>
    </row>
    <row r="806" spans="1:1" ht="15.75" customHeight="1" x14ac:dyDescent="0.3">
      <c r="A806" s="1"/>
    </row>
    <row r="807" spans="1:1" ht="15.75" customHeight="1" x14ac:dyDescent="0.3">
      <c r="A807" s="1"/>
    </row>
    <row r="808" spans="1:1" ht="15.75" customHeight="1" x14ac:dyDescent="0.3">
      <c r="A808" s="1"/>
    </row>
    <row r="809" spans="1:1" ht="15.75" customHeight="1" x14ac:dyDescent="0.3">
      <c r="A809" s="1"/>
    </row>
    <row r="810" spans="1:1" ht="15.75" customHeight="1" x14ac:dyDescent="0.3">
      <c r="A810" s="1"/>
    </row>
    <row r="811" spans="1:1" ht="15.75" customHeight="1" x14ac:dyDescent="0.3">
      <c r="A811" s="1"/>
    </row>
    <row r="812" spans="1:1" ht="15.75" customHeight="1" x14ac:dyDescent="0.3">
      <c r="A812" s="1"/>
    </row>
    <row r="813" spans="1:1" ht="15.75" customHeight="1" x14ac:dyDescent="0.3">
      <c r="A813" s="1"/>
    </row>
    <row r="814" spans="1:1" ht="15.75" customHeight="1" x14ac:dyDescent="0.3">
      <c r="A814" s="1"/>
    </row>
    <row r="815" spans="1:1" ht="15.75" customHeight="1" x14ac:dyDescent="0.3">
      <c r="A815" s="1"/>
    </row>
    <row r="816" spans="1:1" ht="15.75" customHeight="1" x14ac:dyDescent="0.3">
      <c r="A816" s="1"/>
    </row>
    <row r="817" spans="1:1" ht="15.75" customHeight="1" x14ac:dyDescent="0.3">
      <c r="A817" s="1"/>
    </row>
    <row r="818" spans="1:1" ht="15.75" customHeight="1" x14ac:dyDescent="0.3">
      <c r="A818" s="1"/>
    </row>
    <row r="819" spans="1:1" ht="15.75" customHeight="1" x14ac:dyDescent="0.3">
      <c r="A819" s="1"/>
    </row>
    <row r="820" spans="1:1" ht="15.75" customHeight="1" x14ac:dyDescent="0.3">
      <c r="A820" s="1"/>
    </row>
    <row r="821" spans="1:1" ht="15.75" customHeight="1" x14ac:dyDescent="0.3">
      <c r="A821" s="1"/>
    </row>
    <row r="822" spans="1:1" ht="15.75" customHeight="1" x14ac:dyDescent="0.3">
      <c r="A822" s="1"/>
    </row>
    <row r="823" spans="1:1" ht="15.75" customHeight="1" x14ac:dyDescent="0.3">
      <c r="A823" s="1"/>
    </row>
    <row r="824" spans="1:1" ht="15.75" customHeight="1" x14ac:dyDescent="0.3">
      <c r="A824" s="1"/>
    </row>
    <row r="825" spans="1:1" ht="15.75" customHeight="1" x14ac:dyDescent="0.3">
      <c r="A825" s="1"/>
    </row>
    <row r="826" spans="1:1" ht="15.75" customHeight="1" x14ac:dyDescent="0.3">
      <c r="A826" s="1"/>
    </row>
    <row r="827" spans="1:1" ht="15.75" customHeight="1" x14ac:dyDescent="0.3">
      <c r="A827" s="1"/>
    </row>
    <row r="828" spans="1:1" ht="15.75" customHeight="1" x14ac:dyDescent="0.3">
      <c r="A828" s="1"/>
    </row>
    <row r="829" spans="1:1" ht="15.75" customHeight="1" x14ac:dyDescent="0.3">
      <c r="A829" s="1"/>
    </row>
    <row r="830" spans="1:1" ht="15.75" customHeight="1" x14ac:dyDescent="0.3">
      <c r="A830" s="1"/>
    </row>
    <row r="831" spans="1:1" ht="15.75" customHeight="1" x14ac:dyDescent="0.3">
      <c r="A831" s="1"/>
    </row>
    <row r="832" spans="1:1" ht="15.75" customHeight="1" x14ac:dyDescent="0.3">
      <c r="A832" s="1"/>
    </row>
    <row r="833" spans="1:1" ht="15.75" customHeight="1" x14ac:dyDescent="0.3">
      <c r="A833" s="1"/>
    </row>
    <row r="834" spans="1:1" ht="15.75" customHeight="1" x14ac:dyDescent="0.3">
      <c r="A834" s="1"/>
    </row>
    <row r="835" spans="1:1" ht="15.75" customHeight="1" x14ac:dyDescent="0.3">
      <c r="A835" s="1"/>
    </row>
    <row r="836" spans="1:1" ht="15.75" customHeight="1" x14ac:dyDescent="0.3">
      <c r="A836" s="1"/>
    </row>
    <row r="837" spans="1:1" ht="15.75" customHeight="1" x14ac:dyDescent="0.3">
      <c r="A837" s="1"/>
    </row>
    <row r="838" spans="1:1" ht="15.75" customHeight="1" x14ac:dyDescent="0.3">
      <c r="A838" s="1"/>
    </row>
    <row r="839" spans="1:1" ht="15.75" customHeight="1" x14ac:dyDescent="0.3">
      <c r="A839" s="1"/>
    </row>
    <row r="840" spans="1:1" ht="15.75" customHeight="1" x14ac:dyDescent="0.3">
      <c r="A840" s="1"/>
    </row>
    <row r="841" spans="1:1" ht="15.75" customHeight="1" x14ac:dyDescent="0.3">
      <c r="A841" s="1"/>
    </row>
    <row r="842" spans="1:1" ht="15.75" customHeight="1" x14ac:dyDescent="0.3">
      <c r="A842" s="1"/>
    </row>
    <row r="843" spans="1:1" ht="15.75" customHeight="1" x14ac:dyDescent="0.3">
      <c r="A843" s="1"/>
    </row>
    <row r="844" spans="1:1" ht="15.75" customHeight="1" x14ac:dyDescent="0.3">
      <c r="A844" s="1"/>
    </row>
    <row r="845" spans="1:1" ht="15.75" customHeight="1" x14ac:dyDescent="0.3">
      <c r="A845" s="1"/>
    </row>
    <row r="846" spans="1:1" ht="15.75" customHeight="1" x14ac:dyDescent="0.3">
      <c r="A846" s="1"/>
    </row>
    <row r="847" spans="1:1" ht="15.75" customHeight="1" x14ac:dyDescent="0.3">
      <c r="A847" s="1"/>
    </row>
    <row r="848" spans="1:1" ht="15.75" customHeight="1" x14ac:dyDescent="0.3">
      <c r="A848" s="1"/>
    </row>
    <row r="849" spans="1:1" ht="15.75" customHeight="1" x14ac:dyDescent="0.3">
      <c r="A849" s="1"/>
    </row>
    <row r="850" spans="1:1" ht="15.75" customHeight="1" x14ac:dyDescent="0.3">
      <c r="A850" s="1"/>
    </row>
    <row r="851" spans="1:1" ht="15.75" customHeight="1" x14ac:dyDescent="0.3">
      <c r="A851" s="1"/>
    </row>
    <row r="852" spans="1:1" ht="15.75" customHeight="1" x14ac:dyDescent="0.3">
      <c r="A852" s="1"/>
    </row>
    <row r="853" spans="1:1" ht="15.75" customHeight="1" x14ac:dyDescent="0.3">
      <c r="A853" s="1"/>
    </row>
    <row r="854" spans="1:1" ht="15.75" customHeight="1" x14ac:dyDescent="0.3">
      <c r="A854" s="1"/>
    </row>
    <row r="855" spans="1:1" ht="15.75" customHeight="1" x14ac:dyDescent="0.3">
      <c r="A855" s="1"/>
    </row>
    <row r="856" spans="1:1" ht="15.75" customHeight="1" x14ac:dyDescent="0.3">
      <c r="A856" s="1"/>
    </row>
    <row r="857" spans="1:1" ht="15.75" customHeight="1" x14ac:dyDescent="0.3">
      <c r="A857" s="1"/>
    </row>
    <row r="858" spans="1:1" ht="15.75" customHeight="1" x14ac:dyDescent="0.3">
      <c r="A858" s="1"/>
    </row>
    <row r="859" spans="1:1" ht="15.75" customHeight="1" x14ac:dyDescent="0.3">
      <c r="A859" s="1"/>
    </row>
    <row r="860" spans="1:1" ht="15.75" customHeight="1" x14ac:dyDescent="0.3">
      <c r="A860" s="1"/>
    </row>
    <row r="861" spans="1:1" ht="15.75" customHeight="1" x14ac:dyDescent="0.3">
      <c r="A861" s="1"/>
    </row>
    <row r="862" spans="1:1" ht="15.75" customHeight="1" x14ac:dyDescent="0.3">
      <c r="A862" s="1"/>
    </row>
    <row r="863" spans="1:1" ht="15.75" customHeight="1" x14ac:dyDescent="0.3">
      <c r="A863" s="1"/>
    </row>
    <row r="864" spans="1:1" ht="15.75" customHeight="1" x14ac:dyDescent="0.3">
      <c r="A864" s="1"/>
    </row>
    <row r="865" spans="1:1" ht="15.75" customHeight="1" x14ac:dyDescent="0.3">
      <c r="A865" s="1"/>
    </row>
    <row r="866" spans="1:1" ht="15.75" customHeight="1" x14ac:dyDescent="0.3">
      <c r="A866" s="1"/>
    </row>
    <row r="867" spans="1:1" ht="15.75" customHeight="1" x14ac:dyDescent="0.3">
      <c r="A867" s="1"/>
    </row>
    <row r="868" spans="1:1" ht="15.75" customHeight="1" x14ac:dyDescent="0.3">
      <c r="A868" s="1"/>
    </row>
    <row r="869" spans="1:1" ht="15.75" customHeight="1" x14ac:dyDescent="0.3">
      <c r="A869" s="1"/>
    </row>
    <row r="870" spans="1:1" ht="15.75" customHeight="1" x14ac:dyDescent="0.3">
      <c r="A870" s="1"/>
    </row>
    <row r="871" spans="1:1" ht="15.75" customHeight="1" x14ac:dyDescent="0.3">
      <c r="A871" s="1"/>
    </row>
    <row r="872" spans="1:1" ht="15.75" customHeight="1" x14ac:dyDescent="0.3">
      <c r="A872" s="1"/>
    </row>
    <row r="873" spans="1:1" ht="15.75" customHeight="1" x14ac:dyDescent="0.3">
      <c r="A873" s="1"/>
    </row>
    <row r="874" spans="1:1" ht="15.75" customHeight="1" x14ac:dyDescent="0.3">
      <c r="A874" s="1"/>
    </row>
    <row r="875" spans="1:1" ht="15.75" customHeight="1" x14ac:dyDescent="0.3">
      <c r="A875" s="1"/>
    </row>
    <row r="876" spans="1:1" ht="15.75" customHeight="1" x14ac:dyDescent="0.3">
      <c r="A876" s="1"/>
    </row>
    <row r="877" spans="1:1" ht="15.75" customHeight="1" x14ac:dyDescent="0.3">
      <c r="A877" s="1"/>
    </row>
    <row r="878" spans="1:1" ht="15.75" customHeight="1" x14ac:dyDescent="0.3">
      <c r="A878" s="1"/>
    </row>
    <row r="879" spans="1:1" ht="15.75" customHeight="1" x14ac:dyDescent="0.3">
      <c r="A879" s="1"/>
    </row>
    <row r="880" spans="1:1" ht="15.75" customHeight="1" x14ac:dyDescent="0.3">
      <c r="A880" s="1"/>
    </row>
    <row r="881" spans="1:1" ht="15.75" customHeight="1" x14ac:dyDescent="0.3">
      <c r="A881" s="1"/>
    </row>
    <row r="882" spans="1:1" ht="15.75" customHeight="1" x14ac:dyDescent="0.3">
      <c r="A882" s="1"/>
    </row>
    <row r="883" spans="1:1" ht="15.75" customHeight="1" x14ac:dyDescent="0.3">
      <c r="A883" s="1"/>
    </row>
    <row r="884" spans="1:1" ht="15.75" customHeight="1" x14ac:dyDescent="0.3">
      <c r="A884" s="1"/>
    </row>
    <row r="885" spans="1:1" ht="15.75" customHeight="1" x14ac:dyDescent="0.3">
      <c r="A885" s="1"/>
    </row>
    <row r="886" spans="1:1" ht="15.75" customHeight="1" x14ac:dyDescent="0.3">
      <c r="A886" s="1"/>
    </row>
    <row r="887" spans="1:1" ht="15.75" customHeight="1" x14ac:dyDescent="0.3">
      <c r="A887" s="1"/>
    </row>
    <row r="888" spans="1:1" ht="15.75" customHeight="1" x14ac:dyDescent="0.3">
      <c r="A888" s="1"/>
    </row>
    <row r="889" spans="1:1" ht="15.75" customHeight="1" x14ac:dyDescent="0.3">
      <c r="A889" s="1"/>
    </row>
    <row r="890" spans="1:1" ht="15.75" customHeight="1" x14ac:dyDescent="0.3">
      <c r="A890" s="1"/>
    </row>
    <row r="891" spans="1:1" ht="15.75" customHeight="1" x14ac:dyDescent="0.3">
      <c r="A891" s="1"/>
    </row>
    <row r="892" spans="1:1" ht="15.75" customHeight="1" x14ac:dyDescent="0.3">
      <c r="A892" s="1"/>
    </row>
    <row r="893" spans="1:1" ht="15.75" customHeight="1" x14ac:dyDescent="0.3">
      <c r="A893" s="1"/>
    </row>
    <row r="894" spans="1:1" ht="15.75" customHeight="1" x14ac:dyDescent="0.3">
      <c r="A894" s="1"/>
    </row>
    <row r="895" spans="1:1" ht="15.75" customHeight="1" x14ac:dyDescent="0.3">
      <c r="A895" s="1"/>
    </row>
    <row r="896" spans="1:1" ht="15.75" customHeight="1" x14ac:dyDescent="0.3">
      <c r="A896" s="1"/>
    </row>
    <row r="897" spans="1:1" ht="15.75" customHeight="1" x14ac:dyDescent="0.3">
      <c r="A897" s="1"/>
    </row>
    <row r="898" spans="1:1" ht="15.75" customHeight="1" x14ac:dyDescent="0.3">
      <c r="A898" s="1"/>
    </row>
    <row r="899" spans="1:1" ht="15.75" customHeight="1" x14ac:dyDescent="0.3">
      <c r="A899" s="1"/>
    </row>
    <row r="900" spans="1:1" ht="15.75" customHeight="1" x14ac:dyDescent="0.3">
      <c r="A900" s="1"/>
    </row>
    <row r="901" spans="1:1" ht="15.75" customHeight="1" x14ac:dyDescent="0.3">
      <c r="A901" s="1"/>
    </row>
    <row r="902" spans="1:1" ht="15.75" customHeight="1" x14ac:dyDescent="0.3">
      <c r="A902" s="1"/>
    </row>
    <row r="903" spans="1:1" ht="15.75" customHeight="1" x14ac:dyDescent="0.3">
      <c r="A903" s="1"/>
    </row>
    <row r="904" spans="1:1" ht="15.75" customHeight="1" x14ac:dyDescent="0.3">
      <c r="A904" s="1"/>
    </row>
    <row r="905" spans="1:1" ht="15.75" customHeight="1" x14ac:dyDescent="0.3">
      <c r="A905" s="1"/>
    </row>
    <row r="906" spans="1:1" ht="15.75" customHeight="1" x14ac:dyDescent="0.3">
      <c r="A906" s="1"/>
    </row>
    <row r="907" spans="1:1" ht="15.75" customHeight="1" x14ac:dyDescent="0.3">
      <c r="A907" s="1"/>
    </row>
    <row r="908" spans="1:1" ht="15.75" customHeight="1" x14ac:dyDescent="0.3">
      <c r="A908" s="1"/>
    </row>
    <row r="909" spans="1:1" ht="15.75" customHeight="1" x14ac:dyDescent="0.3">
      <c r="A909" s="1"/>
    </row>
    <row r="910" spans="1:1" ht="15.75" customHeight="1" x14ac:dyDescent="0.3">
      <c r="A910" s="1"/>
    </row>
    <row r="911" spans="1:1" ht="15.75" customHeight="1" x14ac:dyDescent="0.3">
      <c r="A911" s="1"/>
    </row>
    <row r="912" spans="1:1" ht="15.75" customHeight="1" x14ac:dyDescent="0.3">
      <c r="A912" s="1"/>
    </row>
    <row r="913" spans="1:1" ht="15.75" customHeight="1" x14ac:dyDescent="0.3">
      <c r="A913" s="1"/>
    </row>
    <row r="914" spans="1:1" ht="15.75" customHeight="1" x14ac:dyDescent="0.3">
      <c r="A914" s="1"/>
    </row>
    <row r="915" spans="1:1" ht="15.75" customHeight="1" x14ac:dyDescent="0.3">
      <c r="A915" s="1"/>
    </row>
    <row r="916" spans="1:1" ht="15.75" customHeight="1" x14ac:dyDescent="0.3">
      <c r="A916" s="1"/>
    </row>
    <row r="917" spans="1:1" ht="15.75" customHeight="1" x14ac:dyDescent="0.3">
      <c r="A917" s="1"/>
    </row>
    <row r="918" spans="1:1" ht="15.75" customHeight="1" x14ac:dyDescent="0.3">
      <c r="A918" s="1"/>
    </row>
    <row r="919" spans="1:1" ht="15.75" customHeight="1" x14ac:dyDescent="0.3">
      <c r="A919" s="1"/>
    </row>
    <row r="920" spans="1:1" ht="15.75" customHeight="1" x14ac:dyDescent="0.3">
      <c r="A920" s="1"/>
    </row>
    <row r="921" spans="1:1" ht="15.75" customHeight="1" x14ac:dyDescent="0.3">
      <c r="A921" s="1"/>
    </row>
    <row r="922" spans="1:1" ht="15.75" customHeight="1" x14ac:dyDescent="0.3">
      <c r="A922" s="1"/>
    </row>
    <row r="923" spans="1:1" ht="15.75" customHeight="1" x14ac:dyDescent="0.3">
      <c r="A923" s="1"/>
    </row>
    <row r="924" spans="1:1" ht="15.75" customHeight="1" x14ac:dyDescent="0.3">
      <c r="A924" s="1"/>
    </row>
    <row r="925" spans="1:1" ht="15.75" customHeight="1" x14ac:dyDescent="0.3">
      <c r="A925" s="1"/>
    </row>
    <row r="926" spans="1:1" ht="15.75" customHeight="1" x14ac:dyDescent="0.3">
      <c r="A926" s="1"/>
    </row>
    <row r="927" spans="1:1" ht="15.75" customHeight="1" x14ac:dyDescent="0.3">
      <c r="A927" s="1"/>
    </row>
    <row r="928" spans="1:1" ht="15.75" customHeight="1" x14ac:dyDescent="0.3">
      <c r="A928" s="1"/>
    </row>
    <row r="929" spans="1:1" ht="15.75" customHeight="1" x14ac:dyDescent="0.3">
      <c r="A929" s="1"/>
    </row>
    <row r="930" spans="1:1" ht="15.75" customHeight="1" x14ac:dyDescent="0.3">
      <c r="A930" s="1"/>
    </row>
    <row r="931" spans="1:1" ht="15.75" customHeight="1" x14ac:dyDescent="0.3">
      <c r="A931" s="1"/>
    </row>
    <row r="932" spans="1:1" ht="15.75" customHeight="1" x14ac:dyDescent="0.3">
      <c r="A932" s="1"/>
    </row>
    <row r="933" spans="1:1" ht="15.75" customHeight="1" x14ac:dyDescent="0.3">
      <c r="A933" s="1"/>
    </row>
    <row r="934" spans="1:1" ht="15.75" customHeight="1" x14ac:dyDescent="0.3">
      <c r="A934" s="1"/>
    </row>
    <row r="935" spans="1:1" ht="15.75" customHeight="1" x14ac:dyDescent="0.3">
      <c r="A935" s="1"/>
    </row>
    <row r="936" spans="1:1" ht="15.75" customHeight="1" x14ac:dyDescent="0.3">
      <c r="A936" s="1"/>
    </row>
    <row r="937" spans="1:1" ht="15.75" customHeight="1" x14ac:dyDescent="0.3">
      <c r="A937" s="1"/>
    </row>
    <row r="938" spans="1:1" ht="15.75" customHeight="1" x14ac:dyDescent="0.3">
      <c r="A938" s="1"/>
    </row>
    <row r="939" spans="1:1" ht="15.75" customHeight="1" x14ac:dyDescent="0.3">
      <c r="A939" s="1"/>
    </row>
    <row r="940" spans="1:1" ht="15.75" customHeight="1" x14ac:dyDescent="0.3">
      <c r="A940" s="1"/>
    </row>
    <row r="941" spans="1:1" ht="15.75" customHeight="1" x14ac:dyDescent="0.3">
      <c r="A941" s="1"/>
    </row>
    <row r="942" spans="1:1" ht="15.75" customHeight="1" x14ac:dyDescent="0.3">
      <c r="A942" s="1"/>
    </row>
    <row r="943" spans="1:1" ht="15.75" customHeight="1" x14ac:dyDescent="0.3">
      <c r="A943" s="1"/>
    </row>
    <row r="944" spans="1:1" ht="15.75" customHeight="1" x14ac:dyDescent="0.3">
      <c r="A944" s="1"/>
    </row>
    <row r="945" spans="1:1" ht="15.75" customHeight="1" x14ac:dyDescent="0.3">
      <c r="A945" s="1"/>
    </row>
    <row r="946" spans="1:1" ht="15.75" customHeight="1" x14ac:dyDescent="0.3">
      <c r="A946" s="1"/>
    </row>
    <row r="947" spans="1:1" ht="15.75" customHeight="1" x14ac:dyDescent="0.3">
      <c r="A947" s="1"/>
    </row>
    <row r="948" spans="1:1" ht="15.75" customHeight="1" x14ac:dyDescent="0.3">
      <c r="A948" s="1"/>
    </row>
    <row r="949" spans="1:1" ht="15.75" customHeight="1" x14ac:dyDescent="0.3">
      <c r="A949" s="1"/>
    </row>
    <row r="950" spans="1:1" ht="15.75" customHeight="1" x14ac:dyDescent="0.3">
      <c r="A950" s="1"/>
    </row>
    <row r="951" spans="1:1" ht="15.75" customHeight="1" x14ac:dyDescent="0.3">
      <c r="A951" s="1"/>
    </row>
    <row r="952" spans="1:1" ht="15.75" customHeight="1" x14ac:dyDescent="0.3">
      <c r="A952" s="1"/>
    </row>
    <row r="953" spans="1:1" ht="15.75" customHeight="1" x14ac:dyDescent="0.3">
      <c r="A953" s="1"/>
    </row>
    <row r="954" spans="1:1" ht="15.75" customHeight="1" x14ac:dyDescent="0.3">
      <c r="A954" s="1"/>
    </row>
    <row r="955" spans="1:1" ht="15.75" customHeight="1" x14ac:dyDescent="0.3">
      <c r="A955" s="1"/>
    </row>
    <row r="956" spans="1:1" ht="15.75" customHeight="1" x14ac:dyDescent="0.3">
      <c r="A956" s="1"/>
    </row>
    <row r="957" spans="1:1" ht="15.75" customHeight="1" x14ac:dyDescent="0.3">
      <c r="A957" s="1"/>
    </row>
    <row r="958" spans="1:1" ht="15.75" customHeight="1" x14ac:dyDescent="0.3">
      <c r="A958" s="1"/>
    </row>
    <row r="959" spans="1:1" ht="15.75" customHeight="1" x14ac:dyDescent="0.3">
      <c r="A959" s="1"/>
    </row>
    <row r="960" spans="1:1" ht="15.75" customHeight="1" x14ac:dyDescent="0.3">
      <c r="A960" s="1"/>
    </row>
    <row r="961" spans="1:1" ht="15.75" customHeight="1" x14ac:dyDescent="0.3">
      <c r="A961" s="1"/>
    </row>
    <row r="962" spans="1:1" ht="15.75" customHeight="1" x14ac:dyDescent="0.3">
      <c r="A962" s="1"/>
    </row>
    <row r="963" spans="1:1" ht="15.75" customHeight="1" x14ac:dyDescent="0.3">
      <c r="A963" s="1"/>
    </row>
    <row r="964" spans="1:1" ht="15.75" customHeight="1" x14ac:dyDescent="0.3">
      <c r="A964" s="1"/>
    </row>
    <row r="965" spans="1:1" ht="15.75" customHeight="1" x14ac:dyDescent="0.3">
      <c r="A965" s="1"/>
    </row>
    <row r="966" spans="1:1" ht="15.75" customHeight="1" x14ac:dyDescent="0.3">
      <c r="A966" s="1"/>
    </row>
    <row r="967" spans="1:1" ht="15.75" customHeight="1" x14ac:dyDescent="0.3">
      <c r="A967" s="1"/>
    </row>
    <row r="968" spans="1:1" ht="15.75" customHeight="1" x14ac:dyDescent="0.3">
      <c r="A968" s="1"/>
    </row>
    <row r="969" spans="1:1" ht="15.75" customHeight="1" x14ac:dyDescent="0.3">
      <c r="A969" s="1"/>
    </row>
    <row r="970" spans="1:1" ht="15.75" customHeight="1" x14ac:dyDescent="0.3">
      <c r="A970" s="1"/>
    </row>
    <row r="971" spans="1:1" ht="15.75" customHeight="1" x14ac:dyDescent="0.3">
      <c r="A971" s="1"/>
    </row>
    <row r="972" spans="1:1" ht="15.75" customHeight="1" x14ac:dyDescent="0.3">
      <c r="A972" s="1"/>
    </row>
    <row r="973" spans="1:1" ht="15.75" customHeight="1" x14ac:dyDescent="0.3">
      <c r="A973" s="1"/>
    </row>
    <row r="974" spans="1:1" ht="15.75" customHeight="1" x14ac:dyDescent="0.3">
      <c r="A974" s="1"/>
    </row>
    <row r="975" spans="1:1" ht="15.75" customHeight="1" x14ac:dyDescent="0.3">
      <c r="A975" s="1"/>
    </row>
    <row r="976" spans="1:1" ht="15.75" customHeight="1" x14ac:dyDescent="0.3">
      <c r="A976" s="1"/>
    </row>
    <row r="977" spans="1:1" ht="15.75" customHeight="1" x14ac:dyDescent="0.3">
      <c r="A977" s="1"/>
    </row>
    <row r="978" spans="1:1" ht="15.75" customHeight="1" x14ac:dyDescent="0.3">
      <c r="A978" s="1"/>
    </row>
    <row r="979" spans="1:1" ht="15.75" customHeight="1" x14ac:dyDescent="0.3">
      <c r="A979" s="1"/>
    </row>
    <row r="980" spans="1:1" ht="15.75" customHeight="1" x14ac:dyDescent="0.3">
      <c r="A980" s="1"/>
    </row>
    <row r="981" spans="1:1" ht="15.75" customHeight="1" x14ac:dyDescent="0.3">
      <c r="A981" s="1"/>
    </row>
    <row r="982" spans="1:1" ht="15.75" customHeight="1" x14ac:dyDescent="0.3">
      <c r="A982" s="1"/>
    </row>
    <row r="983" spans="1:1" ht="15.75" customHeight="1" x14ac:dyDescent="0.3">
      <c r="A983" s="1"/>
    </row>
    <row r="984" spans="1:1" ht="15.75" customHeight="1" x14ac:dyDescent="0.3">
      <c r="A984" s="1"/>
    </row>
    <row r="985" spans="1:1" ht="15.75" customHeight="1" x14ac:dyDescent="0.3">
      <c r="A985" s="1"/>
    </row>
    <row r="986" spans="1:1" ht="15.75" customHeight="1" x14ac:dyDescent="0.3">
      <c r="A986" s="1"/>
    </row>
    <row r="987" spans="1:1" ht="15.75" customHeight="1" x14ac:dyDescent="0.3">
      <c r="A987" s="1"/>
    </row>
    <row r="988" spans="1:1" ht="15.75" customHeight="1" x14ac:dyDescent="0.3">
      <c r="A988" s="1"/>
    </row>
    <row r="989" spans="1:1" ht="15.75" customHeight="1" x14ac:dyDescent="0.3">
      <c r="A989" s="1"/>
    </row>
    <row r="990" spans="1:1" ht="15.75" customHeight="1" x14ac:dyDescent="0.3">
      <c r="A990" s="1"/>
    </row>
    <row r="991" spans="1:1" ht="15.75" customHeight="1" x14ac:dyDescent="0.3">
      <c r="A991" s="1"/>
    </row>
    <row r="992" spans="1:1" ht="15.75" customHeight="1" x14ac:dyDescent="0.3">
      <c r="A992" s="1"/>
    </row>
    <row r="993" spans="1:1" ht="15.75" customHeight="1" x14ac:dyDescent="0.3">
      <c r="A993" s="1"/>
    </row>
    <row r="994" spans="1:1" ht="15.75" customHeight="1" x14ac:dyDescent="0.3">
      <c r="A994" s="1"/>
    </row>
    <row r="995" spans="1:1" ht="15.75" customHeight="1" x14ac:dyDescent="0.3">
      <c r="A995" s="1"/>
    </row>
    <row r="996" spans="1:1" ht="15.75" customHeight="1" x14ac:dyDescent="0.3">
      <c r="A996" s="1"/>
    </row>
    <row r="997" spans="1:1" ht="15.75" customHeight="1" x14ac:dyDescent="0.3">
      <c r="A997" s="1"/>
    </row>
    <row r="998" spans="1:1" ht="15.75" customHeight="1" x14ac:dyDescent="0.3">
      <c r="A998" s="1"/>
    </row>
    <row r="999" spans="1:1" ht="15.75" customHeight="1" x14ac:dyDescent="0.3">
      <c r="A999" s="1"/>
    </row>
    <row r="1000" spans="1:1" ht="15.75" customHeight="1" x14ac:dyDescent="0.3">
      <c r="A1000" s="1"/>
    </row>
  </sheetData>
  <mergeCells count="4">
    <mergeCell ref="A30:L30"/>
    <mergeCell ref="A32:B32"/>
    <mergeCell ref="A61:B61"/>
    <mergeCell ref="A90:B90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FPG</vt:lpstr>
      <vt:lpstr>FPG_2009</vt:lpstr>
      <vt:lpstr>FPG_2010</vt:lpstr>
      <vt:lpstr>FPG_2011</vt:lpstr>
      <vt:lpstr>FPG_2012</vt:lpstr>
      <vt:lpstr>FPG_FamilySize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Bellmont</dc:creator>
  <dc:description/>
  <cp:lastModifiedBy>Angela Bellmont</cp:lastModifiedBy>
  <cp:revision>0</cp:revision>
  <dcterms:created xsi:type="dcterms:W3CDTF">2023-01-05T19:57:14Z</dcterms:created>
  <dcterms:modified xsi:type="dcterms:W3CDTF">2026-06-18T17:07:41Z</dcterms:modified>
  <dc:language>en-US</dc:language>
</cp:coreProperties>
</file>